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in\Desktop\COVID-19\Services actifs\"/>
    </mc:Choice>
  </mc:AlternateContent>
  <bookViews>
    <workbookView xWindow="0" yWindow="0" windowWidth="11520" windowHeight="16152"/>
  </bookViews>
  <sheets>
    <sheet name="Secteurs entreprises-organismes" sheetId="1" r:id="rId1"/>
  </sheets>
  <definedNames>
    <definedName name="_xlnm._FilterDatabase" localSheetId="0" hidden="1">'Secteurs entreprises-organismes'!$A$5:$E$41</definedName>
    <definedName name="email_address_2093864734">'Secteurs entreprises-organismes'!#REF!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0" i="1" l="1"/>
  <c r="D98" i="1"/>
  <c r="E97" i="1"/>
  <c r="D97" i="1"/>
  <c r="D48" i="1" l="1"/>
  <c r="E41" i="1" l="1"/>
  <c r="D41" i="1"/>
  <c r="D39" i="1"/>
  <c r="D38" i="1"/>
  <c r="D30" i="1"/>
  <c r="E26" i="1"/>
  <c r="D23" i="1"/>
  <c r="E55" i="1"/>
  <c r="E54" i="1"/>
  <c r="D52" i="1"/>
  <c r="D14" i="1"/>
  <c r="D12" i="1"/>
  <c r="E50" i="1"/>
</calcChain>
</file>

<file path=xl/sharedStrings.xml><?xml version="1.0" encoding="utf-8"?>
<sst xmlns="http://schemas.openxmlformats.org/spreadsheetml/2006/main" count="367" uniqueCount="340">
  <si>
    <t>Entreprises/ Organismes</t>
  </si>
  <si>
    <t>Personne contact</t>
  </si>
  <si>
    <t>Site Internet</t>
  </si>
  <si>
    <t>Facebook</t>
  </si>
  <si>
    <t>Boucherie du BRACK</t>
  </si>
  <si>
    <t>https://www.facebook.com/mgbcd/</t>
  </si>
  <si>
    <t>Boulangerie Lacroix</t>
  </si>
  <si>
    <t>Consommation Plus Enr.</t>
  </si>
  <si>
    <t>https://www.facebook.com/consommat</t>
  </si>
  <si>
    <t>Épicerie Gauthier</t>
  </si>
  <si>
    <t>https://www.facebook.com/epiceriegauthier</t>
  </si>
  <si>
    <t>Épicerie Marion et Fils</t>
  </si>
  <si>
    <t>www.marchestradition.com</t>
  </si>
  <si>
    <t>https://www.facebook.com/epiceriemarionetfils/</t>
  </si>
  <si>
    <t>Épicerie Roger Plante</t>
  </si>
  <si>
    <t>IGA Boyer</t>
  </si>
  <si>
    <t>https://www.facebook.com/IGABoyerLaSarre</t>
  </si>
  <si>
    <t>Marché Grenier Tradition</t>
  </si>
  <si>
    <t>https://www.facebook.com/EpicerieMacamic/</t>
  </si>
  <si>
    <t>Maxi</t>
  </si>
  <si>
    <t xml:space="preserve">Société coopérative agricole de Dupuy </t>
  </si>
  <si>
    <t>https://www.facebook.com/fromabitibi/</t>
  </si>
  <si>
    <t>https://www.facebook.com/vacheamaillotte/</t>
  </si>
  <si>
    <t>Vertlime pousse et germination</t>
  </si>
  <si>
    <t>https://www.facebook.com/groups/vertlimepousseetgermination/</t>
  </si>
  <si>
    <t>Société des Alcools du Québec</t>
  </si>
  <si>
    <t>www.saq.com</t>
  </si>
  <si>
    <t>Les Aliments M&amp;M La Sarre</t>
  </si>
  <si>
    <t>https://www.mmfoodmarket.com/</t>
  </si>
  <si>
    <t>C. Filiatrault, Fruits &amp; Légumes Enr.</t>
  </si>
  <si>
    <t>Dépanneur chez Steph</t>
  </si>
  <si>
    <t xml:space="preserve">Dépanneur Idéal </t>
  </si>
  <si>
    <t xml:space="preserve">Dépanneur La Sarre </t>
  </si>
  <si>
    <t>https://www.facebook.com/DepanneurLaSarre/</t>
  </si>
  <si>
    <t>Dépanneur l'Express - Pétro Canada</t>
  </si>
  <si>
    <t>https://www.facebook.com/Depanneur-LExpress-Petro-Canada-898297876932222/</t>
  </si>
  <si>
    <t>Essence+ de Canadian Tire</t>
  </si>
  <si>
    <t>https://www.facebook.com/Station-Service-Canadian-Tire-La-Sarre-552187428261853/</t>
  </si>
  <si>
    <t xml:space="preserve">Dépanneur 111 (1993) inc. </t>
  </si>
  <si>
    <t>https://www.facebook.com/Depanneur-111-2011inc-201119699953778/</t>
  </si>
  <si>
    <t>Le Groupe Harnois inc.</t>
  </si>
  <si>
    <t>https://www.harnoisenergies.com/</t>
  </si>
  <si>
    <t>Station du Coin</t>
  </si>
  <si>
    <t>Sergaz</t>
  </si>
  <si>
    <t>progazinc.com</t>
  </si>
  <si>
    <t>https://www.facebook.com/progaz.ultramar</t>
  </si>
  <si>
    <t>Ultramar Ltée (Pro-Gaz Inc.)</t>
  </si>
  <si>
    <t>Coopérative Dépanneur de Roquemaure</t>
  </si>
  <si>
    <t>https://www.facebook.com/Coop%C3%A9rative-de-Solidarit%C3%A9-D%C3%A9panneur-de-Roquemaure-850444768340666/</t>
  </si>
  <si>
    <t xml:space="preserve">A&amp;W </t>
  </si>
  <si>
    <t>Restaurant Mc Donald's</t>
  </si>
  <si>
    <t>Petro-Canada</t>
  </si>
  <si>
    <t>https://www.facebook.com/Relais-AW-Petro-Canada-La-Sarre-1323441344411306/</t>
  </si>
  <si>
    <t>Casse-croûte Bordy</t>
  </si>
  <si>
    <t>Double Pizza</t>
  </si>
  <si>
    <t xml:space="preserve">Restaurant PFK </t>
  </si>
  <si>
    <t>Restaurant Léo Pizza</t>
  </si>
  <si>
    <t>https://www.facebook.com/Restaurant-L%C3%A9o-Pizza-La-Sarre-164733990399965/</t>
  </si>
  <si>
    <t>Restaurant Tim Hortons</t>
  </si>
  <si>
    <t>Dollars 5-10-15</t>
  </si>
  <si>
    <t xml:space="preserve">Dollorama </t>
  </si>
  <si>
    <t>https://www.mcdonalds.com/</t>
  </si>
  <si>
    <t>https://www.facebook.com/cassecrouteleroutier/</t>
  </si>
  <si>
    <t xml:space="preserve">Casse-croûte le Routier </t>
  </si>
  <si>
    <t xml:space="preserve">Alimentaire - Autres </t>
  </si>
  <si>
    <t>Fromagerie Fromabitibi</t>
  </si>
  <si>
    <t>Fromagerie La Vache à Maillotte</t>
  </si>
  <si>
    <t>Manon Lacasse
819 333-3008
La Sarre</t>
  </si>
  <si>
    <t>Ouverture/Livraison/Paiement</t>
  </si>
  <si>
    <t>Mélanie Hardy
819 787-6694
Ste-Germaine-Boulé</t>
  </si>
  <si>
    <t>Éric Marion
819 787-3280
Palmarolle</t>
  </si>
  <si>
    <t>Sylvain Boyer
819 333-5598
La Sarre</t>
  </si>
  <si>
    <t>Laurier Grenier
819 782-4245
Macamic</t>
  </si>
  <si>
    <t>Maxime St-Pierre
819 333-2337
La Sarre</t>
  </si>
  <si>
    <t>Manon Paquin
819 783-2407
Dupuy</t>
  </si>
  <si>
    <t>Stéphane Bradettte
819 788-2633
Normétal</t>
  </si>
  <si>
    <t>Valérie Vallée
819 796-2242
Taschereau</t>
  </si>
  <si>
    <t>Josée Théberge
819 333-2548
La Sarre</t>
  </si>
  <si>
    <t>Stéphanie Crête/Émilie Lavoie
819 782-4114
Macamic</t>
  </si>
  <si>
    <t>Tony Boudreau
819 782-2028
Macamic</t>
  </si>
  <si>
    <t>Sylvie Dufour
819 333-4005
La Sarre</t>
  </si>
  <si>
    <t>Michel Gagnon
819 787-6415
Ste-Germaine-Boulé</t>
  </si>
  <si>
    <t>Sébastien Verville
819 339-5865
La Sarre</t>
  </si>
  <si>
    <t>Sébastien Verville
819 333-6389
La Sarre</t>
  </si>
  <si>
    <t>Nancy Shink
819 787-6313
Roquemaure</t>
  </si>
  <si>
    <t>France Daigle
819 339-3578
La Sarre</t>
  </si>
  <si>
    <t>Mélanie Pellerin
819 333-5606
La Sarre</t>
  </si>
  <si>
    <t>Hassene Ouhamou
819 333-4000
La Sarre</t>
  </si>
  <si>
    <t>Jean-Paul Chaudrand
819 333-4680
La Sarre</t>
  </si>
  <si>
    <t>Robert Thiffault
819 333-5806
La Sarre</t>
  </si>
  <si>
    <t>Mélinda Bordeleau-Gagnon
819 333-4333
La Sarre</t>
  </si>
  <si>
    <t>Aline Marrois
819 339-5619
La Sarre</t>
  </si>
  <si>
    <t>Marie-André Mercure
819 333-3727
La Sarre</t>
  </si>
  <si>
    <t>Serge Hamelin
819 333-3659
La Sarre</t>
  </si>
  <si>
    <t>Jonathan Branconnier, Fanny Dupras-Rossier
819 333-9677
La Sarre</t>
  </si>
  <si>
    <t>Lise Bégin
819 788-2803
Normétal</t>
  </si>
  <si>
    <t>Guillaume Lemieux
819 339-3913
Macamic</t>
  </si>
  <si>
    <t>Marco Hachey
819 333-1121
La Sarre</t>
  </si>
  <si>
    <t>Lynn Marcoux
819 301-1218
La Sarre</t>
  </si>
  <si>
    <t>Réjean Castonguay
819 333-4999
La Sarre</t>
  </si>
  <si>
    <t>Lundi au dimanche : 11 h à 18 h 
Livraison Ste-Germaine/Véhicule/Argent
Carte/Argent</t>
  </si>
  <si>
    <t>Lundi au dimanche : 10 h à 18 h
Comptoir
Carte/Argent</t>
  </si>
  <si>
    <t>Lundi au samedi : 8 h à 20 h 
Comptoir/Commande en ligne
Carte/Paiement en ligne/Argent</t>
  </si>
  <si>
    <t>Lundi au samedi : 9 h à 18 h
Livraison secteur Nord (1 jour)
Carte/Paiement en ligne/Argent/Commande en ligne</t>
  </si>
  <si>
    <t>Lundi au dimanche : 8 h à 18 h
Comptoir
Carte/Argent</t>
  </si>
  <si>
    <t>Lundi au dimanche : 7 h à 20 h 
Comptoir
Carte/Argent</t>
  </si>
  <si>
    <t>Lundi au dimanche : 6 h à 22 h
Comptoir
Carte/Argent</t>
  </si>
  <si>
    <t>24 h / 7 jours
Comptoir
Carte/Argent</t>
  </si>
  <si>
    <t>Lundi au dimanche : 9 h à 6 h 
Comptoir
Carte/Argent</t>
  </si>
  <si>
    <t>Mardi au jeudi : 10 h 30 à 13 h - 16 h à 18 h, Vendredi au dimanche : 10 h 30 à 13 h - 16 h à 18 h 30
Pour emporter
Carte/Argent</t>
  </si>
  <si>
    <t>Lundi au dimanche : 11 h à 19 h 
Livraison La Sarre/Comptoir
Carte/Virement Interac</t>
  </si>
  <si>
    <t>Lundi au dimanche : 11 à 21 h 
Comptoir/Commande en ligne
Carte</t>
  </si>
  <si>
    <t>Lundi au dimanche : 11 à 19 h 
Livraison La Sarre/Comptoir
Carte/Virement Interac/Argent</t>
  </si>
  <si>
    <t>Lundi au dimanche : 5 h à 20 h 30 
Service au volant
Carte/Argent</t>
  </si>
  <si>
    <t>Lundi au samedi : 11 h à 16 h 
Comptoir
Carte</t>
  </si>
  <si>
    <t>Lundi au samedi : 9 h à 19 h
Comptoir
Carte/Argent</t>
  </si>
  <si>
    <t>Accès aux produits par les commerces
Livraison 
Carte</t>
  </si>
  <si>
    <t>Lundi au jeudi : 8 h à 17 h 
Livraison Abitibi-Témiscamingue
Carte</t>
  </si>
  <si>
    <t>Variable
Livraison La Sarre
Virement Interac</t>
  </si>
  <si>
    <t>Lundi au vendredi : 10 h à 18 h
Samedi et dimanche : 10 h à 17 h 30
Comptoir
Carte/Paypal/Argent</t>
  </si>
  <si>
    <t>Mardi au vendredi : 10 h à 18 h
Samedi : 10 h à 17 h 30
Comptoir
Carte/Argent</t>
  </si>
  <si>
    <t>Margot Plante
819 782-3962
Authier-Nord</t>
  </si>
  <si>
    <t>Sylvain Vachon/Véronique Aubin
819 782-4041
Macamic</t>
  </si>
  <si>
    <t>https://www.facebook.com/cooperativedupuy</t>
  </si>
  <si>
    <t>Patrick Gérouard
819 333-2626
La Sarre</t>
  </si>
  <si>
    <t>Lundi : 12 h à 18 h, Mardi au jeudi : 10 h à 18 h, Vendredi : 9 h 30 à 18 h, Samedi : 9 h 30 à 17 h 
Comptoir
Carte/Argent</t>
  </si>
  <si>
    <t>Marché Éclaire Le Bon Choix</t>
  </si>
  <si>
    <t>Octave Vallée/Diane Caron
819 796-3343
Taschereau</t>
  </si>
  <si>
    <t>Lundi au mercredi : 9 h à 18 h, Jeudi et vendredi : 9 h à 21 h, Samedi : 9 h à 18 h 
Au comptoir
Carte/Argent</t>
  </si>
  <si>
    <t>beausoirlebonchoix@gmail.com</t>
  </si>
  <si>
    <t>https://www.facebook.com/March%C3%A9-%C3%89claire-Le-Bon-Choix-703313799762966</t>
  </si>
  <si>
    <t>Garage Martin Macameau</t>
  </si>
  <si>
    <t>Martin Macameau
819 948-2008
Duparquet</t>
  </si>
  <si>
    <t>https://www.facebook.com/Garage-Martin-Macameau-1391245507867923</t>
  </si>
  <si>
    <t>Station La Fermette</t>
  </si>
  <si>
    <t>Johanne Mongrain
819 948-2141
Duparquet</t>
  </si>
  <si>
    <t>Lundi au vendredi : 8 h à 19 h 
Samedi et dimanche : 9 h à 17 h 
Comptoir
Carte/Argent</t>
  </si>
  <si>
    <t>https://www.facebook.com/Station-La-Fermette-station-service-d%C3%A9panneur-Rapide-Danseur-1569691346629952</t>
  </si>
  <si>
    <t>Resto Le Spot</t>
  </si>
  <si>
    <t>Jeudi au samedi : 16 h à 19 h
Pour emporter
Carte/Argent</t>
  </si>
  <si>
    <t>https://www.facebook.com/restolespot</t>
  </si>
  <si>
    <t>Uniprix Claudia Denis</t>
  </si>
  <si>
    <t>Jean Coutu La Sarre</t>
  </si>
  <si>
    <t>Jean Coutu Macamic</t>
  </si>
  <si>
    <t>www.jeancoutu.com</t>
  </si>
  <si>
    <t>https://www.facebook.com/brunetsante</t>
  </si>
  <si>
    <t>https://www.facebook.com/JeanCoutu</t>
  </si>
  <si>
    <t>Carole Filiatrault
819 333-2466
La Sarre</t>
  </si>
  <si>
    <t>Josée et Steve St-Pierre/ Émie Larose
819 782-5567
Macamic</t>
  </si>
  <si>
    <t>Stéphane Audet
819 333-4975
La Sarre</t>
  </si>
  <si>
    <t>Lundi au samedi : 8 h à 21 h 
Livraison Abitibi-Ouest/Comptoir
Carte/Argent</t>
  </si>
  <si>
    <t>Oli Boutique Gourmande</t>
  </si>
  <si>
    <t>Émilie Alain
819 333-4214
La Sarre</t>
  </si>
  <si>
    <t>https://boutiqueoli.com/</t>
  </si>
  <si>
    <t>https://www.facebook.com/oliboutiquegourmande</t>
  </si>
  <si>
    <t>https://www.homehardware.ca/fr/store/25759</t>
  </si>
  <si>
    <t>https://www.facebook.com/QuincaillerieRoberge</t>
  </si>
  <si>
    <t>Canadian Tire</t>
  </si>
  <si>
    <t>Novago Coopérative BMR La Sarre</t>
  </si>
  <si>
    <t xml:space="preserve">Home Hardware Quincaillerie Roberge </t>
  </si>
  <si>
    <t>Quincaillerie Palmarolle</t>
  </si>
  <si>
    <t>Lundi au samedi : 8 h à 20 h, Pour les aînés : 7 h à 20 h 
Livraison La Sarre/Véhicule/Comptoir/Commande en ligne
Carte/Paiement en ligne/Argent</t>
  </si>
  <si>
    <t>Lundi au samedi : 8 h à 23 h, Dimanche : 9 h à 23 h 
Livraison Taschereau/Comptoir
Carte/Argent</t>
  </si>
  <si>
    <t>Lundi au samedi : 7 h 30 à 23 h, Dimanche : 8 h à 23 h 
Comptoir
Carte/Argent</t>
  </si>
  <si>
    <t>Lundi au samedi : 7 h à 19 h, Dimanche : 8 h à 19 h 
Comptoir
Carte/Argent</t>
  </si>
  <si>
    <t>lundi au jeudi : 9 h à 20 h, Vendredi et samedi : 9 h à 21 h
Livraison Roquemaure/Comptoir
Carte/Argent</t>
  </si>
  <si>
    <t>Lundi au vendredi : 5 h 30 à 23 h, Samedi et dimanche : 8 h à 23 h 
Comptoir
Carte/Argent</t>
  </si>
  <si>
    <t>Lundi au vendredi : 8 h à 19 h, Samedi et dimanche : 9 h à 19 h 
Comptoir
Carte/Argent</t>
  </si>
  <si>
    <t>Lundi au samedi : 8 h à 21 h
Livraison Ste-Germaine, Poularies, Palmarolle, Rapide-Danseur, Duparquet, Gallichan, Roquemaure
Comptoir/Carte/Argent</t>
  </si>
  <si>
    <t>Lundi au vendredi : 6 h à 21 h, Samedi et dimanche : 8 h à 21 h 
Service au volant
Carte/Argent</t>
  </si>
  <si>
    <t>Lundi au vendredi : 6 h à 22 h, Samedi et dimanche : 7 h à 22 h 
Service au volant/Commande mobile stationnement
Carte/Argent</t>
  </si>
  <si>
    <t xml:space="preserve">Lundi au vendredi : 9 à 20 h, Samedi et dimanche : 9 h à 17 h 
Comptoir
Carte/Argent
</t>
  </si>
  <si>
    <t xml:space="preserve">Lundi au vendredi : 10 h à 18 h, Samedi : 10 h à 17 h 
Comptoir
Carte
</t>
  </si>
  <si>
    <t>Lundi au vendredi : 11 h à 19 h 
Samedi et dimanche : 16 h à 19 h
Livraison La Sarre/Comptoir
Carte/Argent</t>
  </si>
  <si>
    <t>https://www.canadiantire.ca/</t>
  </si>
  <si>
    <t>https://www.novago.coop/succursale/unimat-la-sarre/</t>
  </si>
  <si>
    <t>https://www.bmr.co/fr/materiaux-abitibi-ltee</t>
  </si>
  <si>
    <t>https://quincailleriepalmarolle.com/</t>
  </si>
  <si>
    <t>https://www.facebook.com/CTLaSarre</t>
  </si>
  <si>
    <t>https://www.facebook.com/UnimatLaSarre</t>
  </si>
  <si>
    <t>https://www.facebook.com/bmrmateriauxabitibiltee/</t>
  </si>
  <si>
    <t>https://www.facebook.com/quincailleriepalmarolle</t>
  </si>
  <si>
    <t>Claudia Denis
819 333-3383
La Sarre</t>
  </si>
  <si>
    <t>Lundi au Mercredi : 9 h à 18 h, Jeudi et vendredi : 9 h 21 h, 
Samedi : 9 h à 17 h 
Comptoir/Livraison
Carte/Argent</t>
  </si>
  <si>
    <t>Jean-François Rondeau
819 333-5458
La Sarre</t>
  </si>
  <si>
    <t>Jean-François Rondeau
819 782-2343
Macamic</t>
  </si>
  <si>
    <t>Mardi au Jeudi : 10 h à 17 h 30 
Comptoir/Livraison à domicile
Carte/Chèque/Argent</t>
  </si>
  <si>
    <t>Nancy Lampron
819 333-5405
La Sarre</t>
  </si>
  <si>
    <t>Alain Ducharme
819 333-2381
La Sarre</t>
  </si>
  <si>
    <t>Daphnée Goulet
819 333-2307
La Sarre</t>
  </si>
  <si>
    <t>BMR Matériaux Abitibi</t>
  </si>
  <si>
    <t>Cindy Caron/Raphaël D'Amours
819 787-2331
Palmarolle</t>
  </si>
  <si>
    <t>Mélanie Boulet
819 782-4611
Macamic</t>
  </si>
  <si>
    <t>Services</t>
  </si>
  <si>
    <t>Poste Canada</t>
  </si>
  <si>
    <t>Résidence funéraire de l'Abitibi-Témiscamingue</t>
  </si>
  <si>
    <t>Services Canada</t>
  </si>
  <si>
    <t>La Sarre : Fermé 
Variable selon les municipalités</t>
  </si>
  <si>
    <t>Bureau : Fermé
Pour décès : téléphone</t>
  </si>
  <si>
    <t>Guillaume Paradis/Dave Thiboutot
819 333-2544</t>
  </si>
  <si>
    <t>https://www.residence-funeraire.coop/</t>
  </si>
  <si>
    <t>https://www.facebook.com/ResidenceFuneraireAT</t>
  </si>
  <si>
    <t>https://www.canada.ca/fr.html</t>
  </si>
  <si>
    <t>1 800 622-6232</t>
  </si>
  <si>
    <t>Bureau : Fermé
Téléphone ou Internet</t>
  </si>
  <si>
    <t>Sur rendez-vous
Téléphone/Livraison à domicile/Cueillette
Carte/Virement</t>
  </si>
  <si>
    <t>Dentiste Ginette Boulanger</t>
  </si>
  <si>
    <t>Clinique Dentaire Centre-Ville</t>
  </si>
  <si>
    <t>Clinique dentaire Morin et Doyon</t>
  </si>
  <si>
    <t>Iris La Sarre</t>
  </si>
  <si>
    <t>Marc St-Pierre - Polyclinique Wabakin</t>
  </si>
  <si>
    <t>Ginette Boulanger
819 333-2226
La Sarre</t>
  </si>
  <si>
    <t>Alexandre Blackburn
819 333-3368
La Sarre</t>
  </si>
  <si>
    <t>Karine Morin/Michel Doyon
819 339-5601
La Sarre</t>
  </si>
  <si>
    <t>Dany Loignon
819 339-5656
La Sarre</t>
  </si>
  <si>
    <t>Marc St-Pierre
819 333-5549
La Sarre</t>
  </si>
  <si>
    <t>Pour urgence seulement 
Téléphone</t>
  </si>
  <si>
    <t>https://iris.ca/fr/</t>
  </si>
  <si>
    <t>https://www.facebook.com/IRISLaSarre</t>
  </si>
  <si>
    <t>https://www.facebook.com/societeoptiquechadel/</t>
  </si>
  <si>
    <t>SPCA d'Abitibi-Ouest</t>
  </si>
  <si>
    <t>L'univers du compagnon</t>
  </si>
  <si>
    <t>Royaume des animaux</t>
  </si>
  <si>
    <t>Émilie Cartier-Morissette
819 301-0804
La Sarre</t>
  </si>
  <si>
    <t>Geneviève Boily
819 333-9663
La Sarre</t>
  </si>
  <si>
    <t>Nathalie Garant
819 333-3736
La Sarre</t>
  </si>
  <si>
    <t>Dany Lamarre
819 339-5792
La Sarre</t>
  </si>
  <si>
    <t>Pour urgence seulement/adoption
Téléphone</t>
  </si>
  <si>
    <t>Lundi au mercredi : 8 h à 18 h, Jeudi et vendredi : 9 h à 21 h, 
Samedi : 9 h à 18 h, Dimanche : 9 h à 17 h
Fermé au public entre 14 h et 15 h 
Livraison/Véhicule/Comptoir
Carte/Argent</t>
  </si>
  <si>
    <t>Lundi au vendredi : 8 h à 16 h 
Collecte extérieure/Livraison Abitibi-Ouest
Carte/Virement Interac</t>
  </si>
  <si>
    <t>Lundi au jeudi : 8 h à 18 h, Vendredi : 8 h à 17h, Samedi : 9 h à 17 h
Comptoir/Collecte extérieure/Livraison Abitibi-Ouest
Carte/Paiement en ligne/Argent</t>
  </si>
  <si>
    <t>Lundi au vendredi : 8 h à 16 h, Samedi : 8 h à 12 h 
Comptoir/Livraison Abitibi
Carte</t>
  </si>
  <si>
    <t>Lundi au vendredi : 8  h à 16 h 
Par téléphone ou Courriel : mat.abitibi@hotmail.com
Collecte extérieure/Livraison Abitibi-Ouest
Carte</t>
  </si>
  <si>
    <t>Lundi au vendredi : 8 h à 16 h 
Par téléphone ou Courriel : ccaron@quincailleriepalmarolle.com
Collecte extérieur/Livraison Abitibi-Ouest
Carte/Virement Interac</t>
  </si>
  <si>
    <t>Lundi au vendredi : 12 h à 16 h
Livraison sur demande : Lundi au vendredi AM ou soirée
Téléphone/Collecte extérieure/Livraison Abitibi-Ouest
Carte/Virement Interac</t>
  </si>
  <si>
    <t>Horaire variable, sur appel
Téléphone/Collecte extérieure/Livraison Abitibi-Ouest
Carte/Virement Interac</t>
  </si>
  <si>
    <t>Lundi au vendredi : 10 h à 17 h 
Collecte extérieure/Livraison pour personnes aînées La Sarre
Carte/Virement Interac/Argent</t>
  </si>
  <si>
    <t>Construction</t>
  </si>
  <si>
    <t>Construction Sylvain Rouleau</t>
  </si>
  <si>
    <t>Plomberie La Sarre</t>
  </si>
  <si>
    <t>Réalisation Abitibi</t>
  </si>
  <si>
    <t>Savonnerie Aquabulle</t>
  </si>
  <si>
    <t>Communication</t>
  </si>
  <si>
    <t>Alarme La Sarre</t>
  </si>
  <si>
    <t>Centre Hi-Fi</t>
  </si>
  <si>
    <t>Amison</t>
  </si>
  <si>
    <t>Produits sanitaires</t>
  </si>
  <si>
    <t>Aspirateurs Pompes La Sarre</t>
  </si>
  <si>
    <t>Services pour animaux</t>
  </si>
  <si>
    <t>Le Carrefour Canin</t>
  </si>
  <si>
    <t>https://www.facebook.com/SPCAAO/</t>
  </si>
  <si>
    <t>https://www.facebook.com/Lunivers-du-compagnon-inc-105756574184111</t>
  </si>
  <si>
    <t>https://www.facebook.com/Le-Carrefour-Canin-504970436335942</t>
  </si>
  <si>
    <t>Pour urgence seulement
Téléphone
Carte/Virement/Facturation/Argent</t>
  </si>
  <si>
    <t>https://qualinet.ca/</t>
  </si>
  <si>
    <t>https://www.facebook.com/QualinetOfficiel/</t>
  </si>
  <si>
    <t>https://www.realisationsabitibi.com/</t>
  </si>
  <si>
    <t>Lina-Nathalie Woodberry
819 333-2993
La Sarre</t>
  </si>
  <si>
    <t xml:space="preserve">Lundi au dimanche : 8 h à 18 h 
Livraison Abitibi-Ouest/Par la poste
Virement Interac/Argent </t>
  </si>
  <si>
    <t>https://www.facebook.com/SavonnerieAquabulle</t>
  </si>
  <si>
    <t>Garage Docteur Moteur Stéphane Picard</t>
  </si>
  <si>
    <t>Garage Jean-Marc Lavoie inc.</t>
  </si>
  <si>
    <t>Station Rivière et Filles</t>
  </si>
  <si>
    <t>Garage Tony Mercier</t>
  </si>
  <si>
    <t>SMC Mécanique</t>
  </si>
  <si>
    <t>Garage Lacroix</t>
  </si>
  <si>
    <t xml:space="preserve">Stéphane Picard             
819 301-4007                              La Sarre  </t>
  </si>
  <si>
    <t>Mécanique d'urgence seulement</t>
  </si>
  <si>
    <t>https://www.facebook.com/Garage-Docteur-Moteur-St%C3%A9phane-Picard-115511018531309</t>
  </si>
  <si>
    <t>Jean-Marc Lavoie                   819 333-2234                               La Sarre</t>
  </si>
  <si>
    <t>Martin Macameau                  819 948-2008           
Duparquet</t>
  </si>
  <si>
    <t>Steve Rivière                        
819 783-2463                      Dupuy</t>
  </si>
  <si>
    <t>Lundi au dimanche : 7 h à 18 h 
Comptoir
Carte/Argent</t>
  </si>
  <si>
    <t>https://www.facebook.com/Station-Rivi%C3%A8re-et-Filles-396553447465337</t>
  </si>
  <si>
    <t>Tony Mercier
819 782-5172
Poularies</t>
  </si>
  <si>
    <t>Mécanique d'urgence seulement, sur appel
Station de services
Lundi au vendredi : 8 h à 18 h, samedi : 8 h à 14 h 
Carte/Argent</t>
  </si>
  <si>
    <t>https://www.facebook.com/Garage-Tony-Mercier-105517721111320</t>
  </si>
  <si>
    <t>https://www.facebook.com/smcmecaniqueenr</t>
  </si>
  <si>
    <t>Simon Chabot                         
819 787-2430                           Ste-Germaine Boulé</t>
  </si>
  <si>
    <t>Mathieu Godbout                 
819 333-2319                              La Sarre</t>
  </si>
  <si>
    <t>Sur appel seulement
Lundi au vendredi : 8 h à 12 h et 13 h à 16 h 
Mécanique d'urgence pour les camions lourds</t>
  </si>
  <si>
    <t>https://www.facebook.com/Garage-Lacroix-184230131644233</t>
  </si>
  <si>
    <t>https://www.facebook.com/amisonlasarre</t>
  </si>
  <si>
    <t>Rock Doré
819 333-6710
La Sarre</t>
  </si>
  <si>
    <t xml:space="preserve">Pour urgence seulement 
Téléphone/Courriel : rdore@centrehifi.com
10 h 30 à 14 h 30 </t>
  </si>
  <si>
    <t>https://www.facebook.com/lasarrecentrehifi</t>
  </si>
  <si>
    <t>https://www.facebook.com/alarmelasar</t>
  </si>
  <si>
    <t>http://www.alarmelasar.com/fr/index.cfm</t>
  </si>
  <si>
    <t>Alain Michaud
819 333-3000
La Sarre</t>
  </si>
  <si>
    <t>Lundi au vendredi : 8 h 30 à 17 h 
Téléphone
Facturation/Chèque/Carte</t>
  </si>
  <si>
    <t>Lundi au vendredi : 10 h à 16 h 
Comptoir/Courriel : asp@cablevision.qc.ca
Carte/Argent</t>
  </si>
  <si>
    <t>https://aspirateurspompes.ca/</t>
  </si>
  <si>
    <t>https://www.facebook.com/AspirateursPompesLS/?fref=ts</t>
  </si>
  <si>
    <t>Jean-Marc Côté
819 333-6608
La Sarre</t>
  </si>
  <si>
    <t>Patrick Loiseau</t>
  </si>
  <si>
    <t>https://www.facebook.com/patrick.loiseau.73</t>
  </si>
  <si>
    <t>Sur demande
Courriel : ploiseau@chocmedia.qc.ca /Facebook
Virement/Argent</t>
  </si>
  <si>
    <t>Construction J.Hovington</t>
  </si>
  <si>
    <t>Joey Hovington
819 301-1758
La Sarre</t>
  </si>
  <si>
    <t>https://www.facebook.com/Construction-JHovington-287640128027070/</t>
  </si>
  <si>
    <t>Construction Filiatrault</t>
  </si>
  <si>
    <t>Jacques Filiatrault
819 333-5494
La Sarre</t>
  </si>
  <si>
    <t>Pour urgence seulement : commercial/Institutionnel/Industriel
Téléphone
Chèque/Débit/Crédit</t>
  </si>
  <si>
    <t>Construction Joël Brochu</t>
  </si>
  <si>
    <t>https://www.facebook.com/Construction-Jo%C3%ABl-Brochu-1675533589432688</t>
  </si>
  <si>
    <t>Construction La-Ray</t>
  </si>
  <si>
    <t>Michel Larouche
819 333-8423
La Sarre</t>
  </si>
  <si>
    <t>Grepco</t>
  </si>
  <si>
    <t>Benny Morin
819 339-1307
Macamic</t>
  </si>
  <si>
    <t>https://www.facebook.com/Grepco-Entrepreneur-G%C3%A9n%C3%A9ral-260651507323501/</t>
  </si>
  <si>
    <t>Rénovation Claude Gravel</t>
  </si>
  <si>
    <t>Claude Gravel
819 333-5774
La Sarre</t>
  </si>
  <si>
    <t>M.Roy Électrique</t>
  </si>
  <si>
    <t>Mario Roy
819 333-4509
La Sarre</t>
  </si>
  <si>
    <t>www.mroyelectrique.com</t>
  </si>
  <si>
    <t>Systèmes Électriques Nordiques</t>
  </si>
  <si>
    <t>Jules Ayotte
819 333-5152
La Sarre</t>
  </si>
  <si>
    <t>Pour urgence seulement 
Téléphone
Tout mode de paiement</t>
  </si>
  <si>
    <t>Pour urgence seulement
Téléphone
Tout mode de paiement</t>
  </si>
  <si>
    <t>Pour urgence seulement : résidentiel
Téléphone
Carte/Virement/Chèque</t>
  </si>
  <si>
    <t>Lundi, mardi et vendredi : 9 h à 16 h 
En tout temps : Téléphone/Facebook</t>
  </si>
  <si>
    <t>https://www.facebook.com/systemeselectriquesnordiques/</t>
  </si>
  <si>
    <t>https://nordicelectric.ca</t>
  </si>
  <si>
    <t>Lundi au samedi  : 8 h à 18 h 
Livraison Abitibi-Ouest/Véhicule/Comptoir
Carte/Interac/Argent</t>
  </si>
  <si>
    <t>Servives financiers et légaux</t>
  </si>
  <si>
    <t>Alimentaire - Épiceries</t>
  </si>
  <si>
    <t>Alimentaire - Restaurants</t>
  </si>
  <si>
    <t>Pharmaceutiques</t>
  </si>
  <si>
    <t>Quincailleries</t>
  </si>
  <si>
    <t>Alimentaire - Dépanneurs et stations de services</t>
  </si>
  <si>
    <t>Dentistes/Optométristes</t>
  </si>
  <si>
    <t>Garages et stations de services</t>
  </si>
  <si>
    <t>Joël Brochu
819 339-1010
La Sarre</t>
  </si>
  <si>
    <t>Qualinet</t>
  </si>
  <si>
    <t>Émile Poirier
819 333-9366
La Sarre</t>
  </si>
  <si>
    <t>Tommy Fournier/Dany Pronovost
819 333-5419
La Sarre</t>
  </si>
  <si>
    <t>Pour urgence seulement
Courriel : amisongd@hotmail.com /Facebook/Téléphone</t>
  </si>
  <si>
    <r>
      <t>Cette liste détaillée vise principalement à faire connaître les </t>
    </r>
    <r>
      <rPr>
        <b/>
        <u/>
        <sz val="11"/>
        <color rgb="FF385723"/>
        <rFont val="Calibri"/>
        <family val="2"/>
      </rPr>
      <t>entreprises offrant les services essentiels</t>
    </r>
    <r>
      <rPr>
        <sz val="11"/>
        <color rgb="FF385723"/>
        <rFont val="Calibri"/>
        <family val="2"/>
      </rPr>
      <t>.</t>
    </r>
  </si>
  <si>
    <t>Contacter directement vos professionnels.</t>
  </si>
  <si>
    <t>Considérant la reprise des activités dans différents secteurs : mine, construction, production en serre, nous vous invitons à contacter directement les entreprises qui sauront vous indiquer leurs services et leurs règles sanitaires appliquées à leur commerce. Demeurez à l’affût des informations puisque dans ce contexte de retour au travail, les informations sont rapidement en évolution.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</si>
</sst>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rgb="FF000000"/>
      <name val="Calibri"/>
    </font>
    <font>
      <b/>
      <sz val="11"/>
      <color rgb="FFFFFFFF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"/>
      <name val="Calibri"/>
      <family val="2"/>
    </font>
    <font>
      <u/>
      <sz val="11"/>
      <color theme="10"/>
      <name val="Calibri"/>
    </font>
    <font>
      <b/>
      <sz val="11"/>
      <color rgb="FF000000"/>
      <name val="Calibri"/>
      <family val="2"/>
    </font>
    <font>
      <b/>
      <sz val="11"/>
      <color rgb="FF000000"/>
      <name val="Calibri"/>
    </font>
    <font>
      <u/>
      <sz val="11"/>
      <color rgb="FF0000FF"/>
      <name val="Calibri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u/>
      <sz val="11"/>
      <color rgb="FF000000"/>
      <name val="Calibri"/>
      <family val="2"/>
    </font>
    <font>
      <u/>
      <sz val="11"/>
      <color rgb="FF0563C1"/>
      <name val="Calibri"/>
    </font>
    <font>
      <sz val="11"/>
      <name val="Calibri"/>
      <family val="2"/>
    </font>
    <font>
      <u/>
      <sz val="11"/>
      <color rgb="FF0000FF"/>
      <name val="Calibri"/>
      <family val="2"/>
    </font>
    <font>
      <sz val="11"/>
      <color rgb="FF385723"/>
      <name val="Calibri"/>
      <family val="2"/>
    </font>
    <font>
      <b/>
      <u/>
      <sz val="11"/>
      <color rgb="FF385723"/>
      <name val="Calibri"/>
      <family val="2"/>
    </font>
    <font>
      <sz val="11"/>
      <color rgb="FFAA4D1A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2"/>
  </cellStyleXfs>
  <cellXfs count="13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/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5" fillId="0" borderId="1" xfId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/>
    </xf>
    <xf numFmtId="0" fontId="0" fillId="0" borderId="2" xfId="0" applyFont="1" applyBorder="1" applyAlignment="1"/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5" fillId="0" borderId="1" xfId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7" fillId="4" borderId="5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8" fillId="5" borderId="5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0" fillId="0" borderId="5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5" fillId="0" borderId="6" xfId="2" applyBorder="1" applyAlignment="1">
      <alignment vertical="center"/>
    </xf>
    <xf numFmtId="0" fontId="5" fillId="0" borderId="1" xfId="2" applyBorder="1" applyAlignment="1">
      <alignment vertical="center" wrapText="1"/>
    </xf>
    <xf numFmtId="0" fontId="5" fillId="7" borderId="7" xfId="2" applyFill="1" applyBorder="1" applyAlignment="1">
      <alignment horizontal="left" vertical="center"/>
    </xf>
    <xf numFmtId="0" fontId="3" fillId="4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3" fillId="4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5" fillId="0" borderId="4" xfId="2" applyBorder="1" applyAlignment="1">
      <alignment vertical="center" wrapText="1"/>
    </xf>
    <xf numFmtId="0" fontId="5" fillId="0" borderId="6" xfId="2" applyBorder="1" applyAlignment="1">
      <alignment vertical="center" wrapText="1"/>
    </xf>
    <xf numFmtId="0" fontId="5" fillId="0" borderId="4" xfId="1" applyFill="1" applyBorder="1" applyAlignment="1">
      <alignment vertical="center"/>
    </xf>
    <xf numFmtId="0" fontId="5" fillId="0" borderId="6" xfId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vertical="center"/>
    </xf>
    <xf numFmtId="0" fontId="6" fillId="8" borderId="3" xfId="0" applyFont="1" applyFill="1" applyBorder="1" applyAlignment="1">
      <alignment horizontal="left" vertical="center"/>
    </xf>
    <xf numFmtId="0" fontId="6" fillId="8" borderId="9" xfId="0" applyFont="1" applyFill="1" applyBorder="1" applyAlignment="1">
      <alignment vertical="center"/>
    </xf>
    <xf numFmtId="0" fontId="9" fillId="0" borderId="6" xfId="0" applyFont="1" applyBorder="1" applyAlignment="1">
      <alignment wrapText="1"/>
    </xf>
    <xf numFmtId="0" fontId="0" fillId="0" borderId="6" xfId="0" applyFont="1" applyBorder="1" applyAlignment="1"/>
    <xf numFmtId="0" fontId="11" fillId="0" borderId="6" xfId="0" applyFont="1" applyBorder="1" applyAlignment="1">
      <alignment vertical="center"/>
    </xf>
    <xf numFmtId="0" fontId="5" fillId="0" borderId="6" xfId="2" applyBorder="1" applyAlignment="1">
      <alignment horizontal="left" vertical="center"/>
    </xf>
    <xf numFmtId="0" fontId="5" fillId="0" borderId="1" xfId="2" applyBorder="1" applyAlignment="1">
      <alignment vertical="center"/>
    </xf>
    <xf numFmtId="0" fontId="5" fillId="0" borderId="4" xfId="2" applyBorder="1" applyAlignment="1">
      <alignment vertical="center"/>
    </xf>
    <xf numFmtId="0" fontId="6" fillId="8" borderId="4" xfId="0" applyFont="1" applyFill="1" applyBorder="1" applyAlignment="1">
      <alignment vertical="center"/>
    </xf>
    <xf numFmtId="0" fontId="6" fillId="8" borderId="5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9" fillId="0" borderId="3" xfId="0" applyFont="1" applyBorder="1" applyAlignment="1"/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 vertical="center"/>
    </xf>
    <xf numFmtId="0" fontId="9" fillId="0" borderId="9" xfId="0" applyFont="1" applyBorder="1" applyAlignment="1">
      <alignment wrapText="1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6" fillId="8" borderId="11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4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5" fillId="0" borderId="5" xfId="2" applyBorder="1" applyAlignment="1">
      <alignment vertical="center" wrapText="1"/>
    </xf>
    <xf numFmtId="0" fontId="5" fillId="0" borderId="11" xfId="2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7" xfId="0" applyFont="1" applyBorder="1" applyAlignment="1"/>
    <xf numFmtId="0" fontId="0" fillId="0" borderId="7" xfId="0" applyFont="1" applyBorder="1" applyAlignment="1">
      <alignment vertical="center"/>
    </xf>
    <xf numFmtId="0" fontId="5" fillId="0" borderId="12" xfId="2" applyBorder="1" applyAlignment="1">
      <alignment vertical="center"/>
    </xf>
    <xf numFmtId="0" fontId="0" fillId="0" borderId="6" xfId="0" applyFont="1" applyBorder="1" applyAlignment="1">
      <alignment wrapText="1"/>
    </xf>
    <xf numFmtId="0" fontId="13" fillId="0" borderId="6" xfId="3" applyFont="1" applyFill="1" applyBorder="1" applyAlignment="1">
      <alignment horizontal="left" vertical="center" wrapText="1"/>
    </xf>
    <xf numFmtId="0" fontId="0" fillId="0" borderId="6" xfId="0" applyFont="1" applyBorder="1" applyAlignment="1">
      <alignment vertical="center"/>
    </xf>
    <xf numFmtId="0" fontId="5" fillId="0" borderId="6" xfId="2" applyBorder="1" applyAlignment="1">
      <alignment wrapText="1"/>
    </xf>
    <xf numFmtId="0" fontId="13" fillId="0" borderId="6" xfId="3" applyFont="1" applyFill="1" applyBorder="1" applyAlignment="1">
      <alignment vertical="center" wrapText="1"/>
    </xf>
    <xf numFmtId="0" fontId="13" fillId="0" borderId="13" xfId="3" applyFont="1" applyFill="1" applyBorder="1" applyAlignment="1">
      <alignment horizontal="left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8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8" xfId="0" applyFont="1" applyBorder="1" applyAlignment="1">
      <alignment wrapText="1"/>
    </xf>
    <xf numFmtId="0" fontId="0" fillId="0" borderId="14" xfId="0" applyFont="1" applyBorder="1" applyAlignment="1">
      <alignment vertical="center"/>
    </xf>
    <xf numFmtId="0" fontId="6" fillId="8" borderId="6" xfId="0" applyFont="1" applyFill="1" applyBorder="1" applyAlignment="1">
      <alignment vertical="center" wrapText="1"/>
    </xf>
    <xf numFmtId="0" fontId="5" fillId="0" borderId="14" xfId="2" applyBorder="1" applyAlignment="1">
      <alignment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/>
    </xf>
    <xf numFmtId="0" fontId="0" fillId="0" borderId="8" xfId="0" applyFont="1" applyBorder="1" applyAlignment="1">
      <alignment vertical="center" wrapText="1"/>
    </xf>
    <xf numFmtId="0" fontId="14" fillId="0" borderId="14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 wrapText="1"/>
    </xf>
    <xf numFmtId="0" fontId="5" fillId="9" borderId="6" xfId="2" applyFill="1" applyBorder="1" applyAlignment="1">
      <alignment horizontal="left" vertical="center" wrapText="1"/>
    </xf>
    <xf numFmtId="0" fontId="5" fillId="0" borderId="6" xfId="2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</cellXfs>
  <cellStyles count="4">
    <cellStyle name="Hyperlink" xfId="1"/>
    <cellStyle name="Lien hypertexte" xfId="2" builtinId="8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AA4D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34</xdr:row>
      <xdr:rowOff>0</xdr:rowOff>
    </xdr:from>
    <xdr:ext cx="685800" cy="2000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07863" y="3684750"/>
          <a:ext cx="6762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34</xdr:row>
      <xdr:rowOff>0</xdr:rowOff>
    </xdr:from>
    <xdr:ext cx="923925" cy="2762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  <a:ext uri="{147F2762-F138-4A5C-976F-8EAC2B608ADB}">
              <a16:predDERef xmlns:a16="http://schemas.microsoft.com/office/drawing/2014/main" pred="{00000000-0008-0000-0000-000003000000}"/>
            </a:ext>
          </a:extLst>
        </xdr:cNvPr>
        <xdr:cNvSpPr txBox="1"/>
      </xdr:nvSpPr>
      <xdr:spPr>
        <a:xfrm>
          <a:off x="4888800" y="3646650"/>
          <a:ext cx="9144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34</xdr:row>
      <xdr:rowOff>0</xdr:rowOff>
    </xdr:from>
    <xdr:ext cx="923925" cy="276225"/>
    <xdr:sp macro="" textlink="">
      <xdr:nvSpPr>
        <xdr:cNvPr id="2" name="Shape 4">
          <a:extLst>
            <a:ext uri="{FF2B5EF4-FFF2-40B4-BE49-F238E27FC236}">
              <a16:creationId xmlns:a16="http://schemas.microsoft.com/office/drawing/2014/main" id="{00000000-0008-0000-0000-000002000000}"/>
            </a:ext>
            <a:ext uri="{147F2762-F138-4A5C-976F-8EAC2B608ADB}">
              <a16:predDERef xmlns:a16="http://schemas.microsoft.com/office/drawing/2014/main" pred="{00000000-0008-0000-0000-000004000000}"/>
            </a:ext>
          </a:extLst>
        </xdr:cNvPr>
        <xdr:cNvSpPr txBox="1"/>
      </xdr:nvSpPr>
      <xdr:spPr>
        <a:xfrm>
          <a:off x="4888800" y="3646650"/>
          <a:ext cx="9144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34</xdr:row>
      <xdr:rowOff>0</xdr:rowOff>
    </xdr:from>
    <xdr:ext cx="923925" cy="276225"/>
    <xdr:sp macro="" textlink="">
      <xdr:nvSpPr>
        <xdr:cNvPr id="5" name="Shape 4">
          <a:extLst>
            <a:ext uri="{FF2B5EF4-FFF2-40B4-BE49-F238E27FC236}">
              <a16:creationId xmlns:a16="http://schemas.microsoft.com/office/drawing/2014/main" id="{00000000-0008-0000-0000-000005000000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SpPr txBox="1"/>
      </xdr:nvSpPr>
      <xdr:spPr>
        <a:xfrm>
          <a:off x="4888800" y="3646650"/>
          <a:ext cx="9144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34</xdr:row>
      <xdr:rowOff>0</xdr:rowOff>
    </xdr:from>
    <xdr:ext cx="923925" cy="276225"/>
    <xdr:sp macro="" textlink="">
      <xdr:nvSpPr>
        <xdr:cNvPr id="6" name="Shape 4">
          <a:extLst>
            <a:ext uri="{FF2B5EF4-FFF2-40B4-BE49-F238E27FC236}">
              <a16:creationId xmlns:a16="http://schemas.microsoft.com/office/drawing/2014/main" id="{00000000-0008-0000-0000-000006000000}"/>
            </a:ext>
            <a:ext uri="{147F2762-F138-4A5C-976F-8EAC2B608ADB}">
              <a16:predDERef xmlns:a16="http://schemas.microsoft.com/office/drawing/2014/main" pred="{00000000-0008-0000-0000-000005000000}"/>
            </a:ext>
          </a:extLst>
        </xdr:cNvPr>
        <xdr:cNvSpPr txBox="1"/>
      </xdr:nvSpPr>
      <xdr:spPr>
        <a:xfrm>
          <a:off x="4888800" y="3646650"/>
          <a:ext cx="9144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34</xdr:row>
      <xdr:rowOff>0</xdr:rowOff>
    </xdr:from>
    <xdr:ext cx="923925" cy="276225"/>
    <xdr:sp macro="" textlink="">
      <xdr:nvSpPr>
        <xdr:cNvPr id="7" name="Shape 4">
          <a:extLst>
            <a:ext uri="{FF2B5EF4-FFF2-40B4-BE49-F238E27FC236}">
              <a16:creationId xmlns:a16="http://schemas.microsoft.com/office/drawing/2014/main" id="{00000000-0008-0000-0000-000007000000}"/>
            </a:ext>
            <a:ext uri="{147F2762-F138-4A5C-976F-8EAC2B608ADB}">
              <a16:predDERef xmlns:a16="http://schemas.microsoft.com/office/drawing/2014/main" pred="{00000000-0008-0000-0000-000006000000}"/>
            </a:ext>
          </a:extLst>
        </xdr:cNvPr>
        <xdr:cNvSpPr txBox="1"/>
      </xdr:nvSpPr>
      <xdr:spPr>
        <a:xfrm>
          <a:off x="4888800" y="3646650"/>
          <a:ext cx="9144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34</xdr:row>
      <xdr:rowOff>0</xdr:rowOff>
    </xdr:from>
    <xdr:ext cx="923925" cy="276225"/>
    <xdr:sp macro="" textlink="">
      <xdr:nvSpPr>
        <xdr:cNvPr id="8" name="Shape 4">
          <a:extLst>
            <a:ext uri="{FF2B5EF4-FFF2-40B4-BE49-F238E27FC236}">
              <a16:creationId xmlns:a16="http://schemas.microsoft.com/office/drawing/2014/main" id="{00000000-0008-0000-0000-00000800000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SpPr txBox="1"/>
      </xdr:nvSpPr>
      <xdr:spPr>
        <a:xfrm>
          <a:off x="4888800" y="3646650"/>
          <a:ext cx="9144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34</xdr:row>
      <xdr:rowOff>0</xdr:rowOff>
    </xdr:from>
    <xdr:ext cx="923925" cy="276225"/>
    <xdr:sp macro="" textlink="">
      <xdr:nvSpPr>
        <xdr:cNvPr id="9" name="Shape 4">
          <a:extLst>
            <a:ext uri="{FF2B5EF4-FFF2-40B4-BE49-F238E27FC236}">
              <a16:creationId xmlns:a16="http://schemas.microsoft.com/office/drawing/2014/main" id="{00000000-0008-0000-0000-000009000000}"/>
            </a:ext>
            <a:ext uri="{147F2762-F138-4A5C-976F-8EAC2B608ADB}">
              <a16:predDERef xmlns:a16="http://schemas.microsoft.com/office/drawing/2014/main" pred="{00000000-0008-0000-0000-000008000000}"/>
            </a:ext>
          </a:extLst>
        </xdr:cNvPr>
        <xdr:cNvSpPr txBox="1"/>
      </xdr:nvSpPr>
      <xdr:spPr>
        <a:xfrm>
          <a:off x="4888800" y="3646650"/>
          <a:ext cx="9144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34</xdr:row>
      <xdr:rowOff>0</xdr:rowOff>
    </xdr:from>
    <xdr:ext cx="923925" cy="276225"/>
    <xdr:sp macro="" textlink="">
      <xdr:nvSpPr>
        <xdr:cNvPr id="10" name="Shape 4">
          <a:extLst>
            <a:ext uri="{FF2B5EF4-FFF2-40B4-BE49-F238E27FC236}">
              <a16:creationId xmlns:a16="http://schemas.microsoft.com/office/drawing/2014/main" id="{00000000-0008-0000-0000-00000A000000}"/>
            </a:ext>
            <a:ext uri="{147F2762-F138-4A5C-976F-8EAC2B608ADB}">
              <a16:predDERef xmlns:a16="http://schemas.microsoft.com/office/drawing/2014/main" pred="{00000000-0008-0000-0000-000009000000}"/>
            </a:ext>
          </a:extLst>
        </xdr:cNvPr>
        <xdr:cNvSpPr txBox="1"/>
      </xdr:nvSpPr>
      <xdr:spPr>
        <a:xfrm>
          <a:off x="4888800" y="3646650"/>
          <a:ext cx="9144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facebook.com/JeanCoutuLaSarre845eAvenue/" TargetMode="External"/><Relationship Id="rId21" Type="http://schemas.openxmlformats.org/officeDocument/2006/relationships/hyperlink" Target="https://www.facebook.com/March%C3%A9-%C3%89claire-Le-Bon-Choix-703313799762966" TargetMode="External"/><Relationship Id="rId42" Type="http://schemas.openxmlformats.org/officeDocument/2006/relationships/hyperlink" Target="https://www.canada.ca/fr.html" TargetMode="External"/><Relationship Id="rId47" Type="http://schemas.openxmlformats.org/officeDocument/2006/relationships/hyperlink" Target="https://www.facebook.com/Lunivers-du-compagnon-inc-105756574184111" TargetMode="External"/><Relationship Id="rId63" Type="http://schemas.openxmlformats.org/officeDocument/2006/relationships/hyperlink" Target="https://aspirateurspompes.ca/" TargetMode="External"/><Relationship Id="rId68" Type="http://schemas.openxmlformats.org/officeDocument/2006/relationships/hyperlink" Target="https://www.facebook.com/Grepco-Entrepreneur-G%C3%A9n%C3%A9ral-260651507323501/" TargetMode="External"/><Relationship Id="rId2" Type="http://schemas.openxmlformats.org/officeDocument/2006/relationships/hyperlink" Target="https://www.facebook.com/DepanneurLaSarre/" TargetMode="External"/><Relationship Id="rId16" Type="http://schemas.openxmlformats.org/officeDocument/2006/relationships/hyperlink" Target="https://www.facebook.com/Restaurant-L%C3%A9o-Pizza-La-Sarre-164733990399965/" TargetMode="External"/><Relationship Id="rId29" Type="http://schemas.openxmlformats.org/officeDocument/2006/relationships/hyperlink" Target="https://www.facebook.com/oliboutiquegourmande" TargetMode="External"/><Relationship Id="rId11" Type="http://schemas.openxmlformats.org/officeDocument/2006/relationships/hyperlink" Target="https://www.facebook.com/consommat" TargetMode="External"/><Relationship Id="rId24" Type="http://schemas.openxmlformats.org/officeDocument/2006/relationships/hyperlink" Target="https://www.facebook.com/restolespot" TargetMode="External"/><Relationship Id="rId32" Type="http://schemas.openxmlformats.org/officeDocument/2006/relationships/hyperlink" Target="https://www.novago.coop/succursale/unimat-la-sarre/" TargetMode="External"/><Relationship Id="rId37" Type="http://schemas.openxmlformats.org/officeDocument/2006/relationships/hyperlink" Target="https://www.facebook.com/UnimatLaSarre" TargetMode="External"/><Relationship Id="rId40" Type="http://schemas.openxmlformats.org/officeDocument/2006/relationships/hyperlink" Target="https://www.residence-funeraire.coop/" TargetMode="External"/><Relationship Id="rId45" Type="http://schemas.openxmlformats.org/officeDocument/2006/relationships/hyperlink" Target="https://www.facebook.com/societeoptiquechadel/" TargetMode="External"/><Relationship Id="rId53" Type="http://schemas.openxmlformats.org/officeDocument/2006/relationships/hyperlink" Target="https://www.facebook.com/Garage-Docteur-Moteur-St%C3%A9phane-Picard-115511018531309" TargetMode="External"/><Relationship Id="rId58" Type="http://schemas.openxmlformats.org/officeDocument/2006/relationships/hyperlink" Target="https://www.facebook.com/Garage-Lacroix-184230131644233" TargetMode="External"/><Relationship Id="rId66" Type="http://schemas.openxmlformats.org/officeDocument/2006/relationships/hyperlink" Target="https://www.facebook.com/Construction-JHovington-287640128027070/" TargetMode="External"/><Relationship Id="rId5" Type="http://schemas.openxmlformats.org/officeDocument/2006/relationships/hyperlink" Target="https://www.facebook.com/Depanneur-111-2011inc-201119699953778/" TargetMode="External"/><Relationship Id="rId61" Type="http://schemas.openxmlformats.org/officeDocument/2006/relationships/hyperlink" Target="https://www.facebook.com/alarmelasar" TargetMode="External"/><Relationship Id="rId19" Type="http://schemas.openxmlformats.org/officeDocument/2006/relationships/hyperlink" Target="https://www.facebook.com/cooperativedupuy" TargetMode="External"/><Relationship Id="rId14" Type="http://schemas.openxmlformats.org/officeDocument/2006/relationships/hyperlink" Target="https://www.facebook.com/progaz.ultramar" TargetMode="External"/><Relationship Id="rId22" Type="http://schemas.openxmlformats.org/officeDocument/2006/relationships/hyperlink" Target="https://www.facebook.com/Garage-Martin-Macameau-1391245507867923" TargetMode="External"/><Relationship Id="rId27" Type="http://schemas.openxmlformats.org/officeDocument/2006/relationships/hyperlink" Target="https://www.facebook.com/JeanCoutuLaSarre845eAvenue/" TargetMode="External"/><Relationship Id="rId30" Type="http://schemas.openxmlformats.org/officeDocument/2006/relationships/hyperlink" Target="https://www.homehardware.ca/fr/store/25759" TargetMode="External"/><Relationship Id="rId35" Type="http://schemas.openxmlformats.org/officeDocument/2006/relationships/hyperlink" Target="https://www.facebook.com/QuincaillerieRoberge" TargetMode="External"/><Relationship Id="rId43" Type="http://schemas.openxmlformats.org/officeDocument/2006/relationships/hyperlink" Target="https://iris.ca/fr/" TargetMode="External"/><Relationship Id="rId48" Type="http://schemas.openxmlformats.org/officeDocument/2006/relationships/hyperlink" Target="https://www.facebook.com/Le-Carrefour-Canin-504970436335942" TargetMode="External"/><Relationship Id="rId56" Type="http://schemas.openxmlformats.org/officeDocument/2006/relationships/hyperlink" Target="https://www.facebook.com/Garage-Tony-Mercier-105517721111320" TargetMode="External"/><Relationship Id="rId64" Type="http://schemas.openxmlformats.org/officeDocument/2006/relationships/hyperlink" Target="https://www.facebook.com/AspirateursPompesLS/?fref=ts" TargetMode="External"/><Relationship Id="rId69" Type="http://schemas.openxmlformats.org/officeDocument/2006/relationships/hyperlink" Target="http://www.mroyelectrique.com/" TargetMode="External"/><Relationship Id="rId8" Type="http://schemas.openxmlformats.org/officeDocument/2006/relationships/hyperlink" Target="https://www.facebook.com/Coop%C3%A9rative-de-Solidarit%C3%A9-D%C3%A9panneur-de-Roquemaure-850444768340666/" TargetMode="External"/><Relationship Id="rId51" Type="http://schemas.openxmlformats.org/officeDocument/2006/relationships/hyperlink" Target="https://www.realisationsabitibi.com/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s://www.facebook.com/Depanneur-LExpress-Petro-Canada-898297876932222/" TargetMode="External"/><Relationship Id="rId12" Type="http://schemas.openxmlformats.org/officeDocument/2006/relationships/hyperlink" Target="https://www.facebook.com/epiceriegauthier" TargetMode="External"/><Relationship Id="rId17" Type="http://schemas.openxmlformats.org/officeDocument/2006/relationships/hyperlink" Target="https://www.mcdonalds.com/" TargetMode="External"/><Relationship Id="rId25" Type="http://schemas.openxmlformats.org/officeDocument/2006/relationships/hyperlink" Target="https://www.facebook.com/Uniprix-Claudia-Denis-Pharmacie-affili%C3%A9e-384001912171103/" TargetMode="External"/><Relationship Id="rId33" Type="http://schemas.openxmlformats.org/officeDocument/2006/relationships/hyperlink" Target="https://www.bmr.co/fr/materiaux-abitibi-ltee" TargetMode="External"/><Relationship Id="rId38" Type="http://schemas.openxmlformats.org/officeDocument/2006/relationships/hyperlink" Target="https://www.facebook.com/bmrmateriauxabitibiltee/" TargetMode="External"/><Relationship Id="rId46" Type="http://schemas.openxmlformats.org/officeDocument/2006/relationships/hyperlink" Target="https://www.facebook.com/SPCAAO/" TargetMode="External"/><Relationship Id="rId59" Type="http://schemas.openxmlformats.org/officeDocument/2006/relationships/hyperlink" Target="https://www.facebook.com/amisonlasarre" TargetMode="External"/><Relationship Id="rId67" Type="http://schemas.openxmlformats.org/officeDocument/2006/relationships/hyperlink" Target="https://www.facebook.com/Construction-Jo%C3%ABl-Brochu-1675533589432688" TargetMode="External"/><Relationship Id="rId20" Type="http://schemas.openxmlformats.org/officeDocument/2006/relationships/hyperlink" Target="mailto:beausoirlebonchoix@gmail.com" TargetMode="External"/><Relationship Id="rId41" Type="http://schemas.openxmlformats.org/officeDocument/2006/relationships/hyperlink" Target="https://www.facebook.com/ResidenceFuneraireAT" TargetMode="External"/><Relationship Id="rId54" Type="http://schemas.openxmlformats.org/officeDocument/2006/relationships/hyperlink" Target="https://www.facebook.com/Garage-Martin-Macameau-1391245507867923" TargetMode="External"/><Relationship Id="rId62" Type="http://schemas.openxmlformats.org/officeDocument/2006/relationships/hyperlink" Target="http://www.alarmelasar.com/fr/index.cfm" TargetMode="External"/><Relationship Id="rId70" Type="http://schemas.openxmlformats.org/officeDocument/2006/relationships/hyperlink" Target="https://www.facebook.com/systemeselectriquesnordiques/" TargetMode="External"/><Relationship Id="rId1" Type="http://schemas.openxmlformats.org/officeDocument/2006/relationships/hyperlink" Target="https://www.facebook.com/mgbcd/" TargetMode="External"/><Relationship Id="rId6" Type="http://schemas.openxmlformats.org/officeDocument/2006/relationships/hyperlink" Target="https://www.harnoisenergies.com/" TargetMode="External"/><Relationship Id="rId15" Type="http://schemas.openxmlformats.org/officeDocument/2006/relationships/hyperlink" Target="https://www.facebook.com/EpicerieMacamic/" TargetMode="External"/><Relationship Id="rId23" Type="http://schemas.openxmlformats.org/officeDocument/2006/relationships/hyperlink" Target="https://www.facebook.com/Station-La-Fermette-station-service-d%C3%A9panneur-Rapide-Danseur-1569691346629952" TargetMode="External"/><Relationship Id="rId28" Type="http://schemas.openxmlformats.org/officeDocument/2006/relationships/hyperlink" Target="https://boutiqueoli.com/" TargetMode="External"/><Relationship Id="rId36" Type="http://schemas.openxmlformats.org/officeDocument/2006/relationships/hyperlink" Target="https://www.facebook.com/CTLaSarre" TargetMode="External"/><Relationship Id="rId49" Type="http://schemas.openxmlformats.org/officeDocument/2006/relationships/hyperlink" Target="https://qualinet.ca/" TargetMode="External"/><Relationship Id="rId57" Type="http://schemas.openxmlformats.org/officeDocument/2006/relationships/hyperlink" Target="https://www.facebook.com/smcmecaniqueenr" TargetMode="External"/><Relationship Id="rId10" Type="http://schemas.openxmlformats.org/officeDocument/2006/relationships/hyperlink" Target="http://www.igaboyer.com/" TargetMode="External"/><Relationship Id="rId31" Type="http://schemas.openxmlformats.org/officeDocument/2006/relationships/hyperlink" Target="https://www.canadiantire.ca/" TargetMode="External"/><Relationship Id="rId44" Type="http://schemas.openxmlformats.org/officeDocument/2006/relationships/hyperlink" Target="https://www.facebook.com/IRISLaSarre" TargetMode="External"/><Relationship Id="rId52" Type="http://schemas.openxmlformats.org/officeDocument/2006/relationships/hyperlink" Target="https://www.facebook.com/SavonnerieAquabulle" TargetMode="External"/><Relationship Id="rId60" Type="http://schemas.openxmlformats.org/officeDocument/2006/relationships/hyperlink" Target="https://www.facebook.com/lasarrecentrehifi" TargetMode="External"/><Relationship Id="rId65" Type="http://schemas.openxmlformats.org/officeDocument/2006/relationships/hyperlink" Target="https://www.facebook.com/patrick.loiseau.73" TargetMode="External"/><Relationship Id="rId73" Type="http://schemas.openxmlformats.org/officeDocument/2006/relationships/drawing" Target="../drawings/drawing1.xml"/><Relationship Id="rId4" Type="http://schemas.openxmlformats.org/officeDocument/2006/relationships/hyperlink" Target="https://www.facebook.com/Station-Service-Canadian-Tire-La-Sarre-552187428261853/" TargetMode="External"/><Relationship Id="rId9" Type="http://schemas.openxmlformats.org/officeDocument/2006/relationships/hyperlink" Target="https://www.facebook.com/Relais-AW-Petro-Canada-La-Sarre-1323441344411306/" TargetMode="External"/><Relationship Id="rId13" Type="http://schemas.openxmlformats.org/officeDocument/2006/relationships/hyperlink" Target="https://www.facebook.com/IGABoyerLaSarre" TargetMode="External"/><Relationship Id="rId18" Type="http://schemas.openxmlformats.org/officeDocument/2006/relationships/hyperlink" Target="https://www.facebook.com/cassecrouteleroutier/" TargetMode="External"/><Relationship Id="rId39" Type="http://schemas.openxmlformats.org/officeDocument/2006/relationships/hyperlink" Target="https://www.facebook.com/quincailleriepalmarolle" TargetMode="External"/><Relationship Id="rId34" Type="http://schemas.openxmlformats.org/officeDocument/2006/relationships/hyperlink" Target="https://quincailleriepalmarolle.com/" TargetMode="External"/><Relationship Id="rId50" Type="http://schemas.openxmlformats.org/officeDocument/2006/relationships/hyperlink" Target="https://www.facebook.com/QualinetOfficiel/" TargetMode="External"/><Relationship Id="rId55" Type="http://schemas.openxmlformats.org/officeDocument/2006/relationships/hyperlink" Target="https://www.facebook.com/Station-Rivi%C3%A8re-et-Filles-396553447465337" TargetMode="External"/><Relationship Id="rId7" Type="http://schemas.openxmlformats.org/officeDocument/2006/relationships/hyperlink" Target="https://www.facebook.com/progaz.ultramar" TargetMode="External"/><Relationship Id="rId71" Type="http://schemas.openxmlformats.org/officeDocument/2006/relationships/hyperlink" Target="https://nordicelectric.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122"/>
  <sheetViews>
    <sheetView tabSelected="1" workbookViewId="0">
      <selection activeCell="C4" sqref="C4"/>
    </sheetView>
  </sheetViews>
  <sheetFormatPr baseColWidth="10" defaultColWidth="14.44140625" defaultRowHeight="15" customHeight="1" x14ac:dyDescent="0.3"/>
  <cols>
    <col min="1" max="1" width="45.6640625" customWidth="1"/>
    <col min="2" max="2" width="26.33203125" style="3" customWidth="1"/>
    <col min="3" max="3" width="51.44140625" style="3" customWidth="1"/>
    <col min="4" max="4" width="30" customWidth="1"/>
    <col min="5" max="5" width="43.6640625" customWidth="1"/>
    <col min="6" max="19" width="17.33203125" customWidth="1"/>
  </cols>
  <sheetData>
    <row r="1" spans="1:15" s="3" customFormat="1" ht="15" customHeight="1" x14ac:dyDescent="0.3">
      <c r="A1" s="129" t="s">
        <v>337</v>
      </c>
    </row>
    <row r="2" spans="1:15" s="3" customFormat="1" ht="15" customHeight="1" x14ac:dyDescent="0.3">
      <c r="A2" s="130" t="s">
        <v>339</v>
      </c>
      <c r="B2" s="130"/>
      <c r="C2" s="130"/>
      <c r="D2" s="130"/>
      <c r="E2" s="130"/>
    </row>
    <row r="3" spans="1:15" s="3" customFormat="1" ht="15" customHeight="1" x14ac:dyDescent="0.3">
      <c r="A3" s="130"/>
      <c r="B3" s="130"/>
      <c r="C3" s="130"/>
      <c r="D3" s="130"/>
      <c r="E3" s="130"/>
    </row>
    <row r="4" spans="1:15" s="3" customFormat="1" ht="15" customHeight="1" x14ac:dyDescent="0.3"/>
    <row r="5" spans="1:15" ht="30" customHeight="1" x14ac:dyDescent="0.3">
      <c r="A5" s="1" t="s">
        <v>0</v>
      </c>
      <c r="B5" s="1" t="s">
        <v>1</v>
      </c>
      <c r="C5" s="1" t="s">
        <v>68</v>
      </c>
      <c r="D5" s="1" t="s">
        <v>2</v>
      </c>
      <c r="E5" s="2" t="s">
        <v>3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3" customFormat="1" ht="13.2" customHeight="1" x14ac:dyDescent="0.3">
      <c r="A6" s="30"/>
      <c r="B6" s="30"/>
      <c r="C6" s="30"/>
      <c r="D6" s="30"/>
      <c r="E6" s="31"/>
    </row>
    <row r="7" spans="1:15" s="3" customFormat="1" ht="14.4" x14ac:dyDescent="0.3">
      <c r="A7" s="1" t="s">
        <v>325</v>
      </c>
      <c r="B7" s="1"/>
      <c r="C7" s="1"/>
      <c r="D7" s="1"/>
      <c r="E7" s="2"/>
    </row>
    <row r="8" spans="1:15" ht="49.2" customHeight="1" x14ac:dyDescent="0.3">
      <c r="A8" s="6" t="s">
        <v>7</v>
      </c>
      <c r="B8" s="9" t="s">
        <v>67</v>
      </c>
      <c r="C8" s="12" t="s">
        <v>323</v>
      </c>
      <c r="D8" s="21"/>
      <c r="E8" s="7" t="s">
        <v>8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46.2" customHeight="1" x14ac:dyDescent="0.3">
      <c r="A9" s="6" t="s">
        <v>9</v>
      </c>
      <c r="B9" s="9" t="s">
        <v>69</v>
      </c>
      <c r="C9" s="9" t="s">
        <v>100</v>
      </c>
      <c r="D9" s="4"/>
      <c r="E9" s="7" t="s">
        <v>10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61.8" customHeight="1" x14ac:dyDescent="0.3">
      <c r="A10" s="10" t="s">
        <v>11</v>
      </c>
      <c r="B10" s="9" t="s">
        <v>70</v>
      </c>
      <c r="C10" s="9" t="s">
        <v>168</v>
      </c>
      <c r="D10" s="21" t="s">
        <v>12</v>
      </c>
      <c r="E10" s="5" t="s">
        <v>13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44.4" customHeight="1" x14ac:dyDescent="0.3">
      <c r="A11" s="11" t="s">
        <v>14</v>
      </c>
      <c r="B11" s="9" t="s">
        <v>121</v>
      </c>
      <c r="C11" s="9" t="s">
        <v>101</v>
      </c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50.4" customHeight="1" x14ac:dyDescent="0.3">
      <c r="A12" s="6" t="s">
        <v>15</v>
      </c>
      <c r="B12" s="9" t="s">
        <v>71</v>
      </c>
      <c r="C12" s="9" t="s">
        <v>161</v>
      </c>
      <c r="D12" s="7" t="str">
        <f>HYPERLINK("http://www.iga.net/","www.iga.net")</f>
        <v>www.iga.net</v>
      </c>
      <c r="E12" s="7" t="s">
        <v>16</v>
      </c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46.2" customHeight="1" x14ac:dyDescent="0.3">
      <c r="A13" s="11" t="s">
        <v>17</v>
      </c>
      <c r="B13" s="9" t="s">
        <v>72</v>
      </c>
      <c r="C13" s="9" t="s">
        <v>150</v>
      </c>
      <c r="D13" s="5" t="s">
        <v>12</v>
      </c>
      <c r="E13" s="7" t="s">
        <v>18</v>
      </c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45.6" customHeight="1" x14ac:dyDescent="0.3">
      <c r="A14" s="6" t="s">
        <v>19</v>
      </c>
      <c r="B14" s="9" t="s">
        <v>73</v>
      </c>
      <c r="C14" s="9" t="s">
        <v>102</v>
      </c>
      <c r="D14" s="21" t="str">
        <f>HYPERLINK("http://www.maxi.ca/","www.maxi.ca")</f>
        <v>www.maxi.ca</v>
      </c>
      <c r="E14" s="38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49.2" customHeight="1" x14ac:dyDescent="0.3">
      <c r="A15" s="42" t="s">
        <v>20</v>
      </c>
      <c r="B15" s="43" t="s">
        <v>74</v>
      </c>
      <c r="C15" s="43" t="s">
        <v>103</v>
      </c>
      <c r="D15" s="37"/>
      <c r="E15" s="39" t="s">
        <v>123</v>
      </c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s="3" customFormat="1" ht="57.6" customHeight="1" x14ac:dyDescent="0.3">
      <c r="A16" s="44" t="s">
        <v>126</v>
      </c>
      <c r="B16" s="45" t="s">
        <v>127</v>
      </c>
      <c r="C16" s="45" t="s">
        <v>128</v>
      </c>
      <c r="D16" s="41" t="s">
        <v>129</v>
      </c>
      <c r="E16" s="40" t="s">
        <v>130</v>
      </c>
    </row>
    <row r="17" spans="1:15" ht="9" customHeight="1" x14ac:dyDescent="0.3"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39" customHeight="1" x14ac:dyDescent="0.3">
      <c r="A18" s="1" t="s">
        <v>329</v>
      </c>
      <c r="F18" s="14"/>
      <c r="G18" s="3"/>
      <c r="H18" s="3"/>
      <c r="I18" s="3"/>
      <c r="J18" s="3"/>
      <c r="K18" s="3"/>
      <c r="L18" s="3"/>
      <c r="M18" s="3"/>
      <c r="N18" s="3"/>
      <c r="O18" s="3"/>
    </row>
    <row r="19" spans="1:15" ht="43.95" customHeight="1" x14ac:dyDescent="0.3">
      <c r="A19" s="11" t="s">
        <v>30</v>
      </c>
      <c r="B19" s="12" t="s">
        <v>75</v>
      </c>
      <c r="C19" s="12" t="s">
        <v>104</v>
      </c>
      <c r="D19" s="4"/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49.2" customHeight="1" x14ac:dyDescent="0.3">
      <c r="A20" s="13" t="s">
        <v>31</v>
      </c>
      <c r="B20" s="12" t="s">
        <v>76</v>
      </c>
      <c r="C20" s="12" t="s">
        <v>162</v>
      </c>
      <c r="D20" s="8"/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46.8" customHeight="1" x14ac:dyDescent="0.3">
      <c r="A21" s="6" t="s">
        <v>32</v>
      </c>
      <c r="B21" s="12" t="s">
        <v>77</v>
      </c>
      <c r="C21" s="12" t="s">
        <v>163</v>
      </c>
      <c r="D21" s="4"/>
      <c r="E21" s="19" t="s">
        <v>33</v>
      </c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s="3" customFormat="1" ht="43.95" customHeight="1" x14ac:dyDescent="0.3">
      <c r="A22" s="11" t="s">
        <v>34</v>
      </c>
      <c r="B22" s="12" t="s">
        <v>78</v>
      </c>
      <c r="C22" s="12" t="s">
        <v>105</v>
      </c>
      <c r="D22" s="17"/>
      <c r="E22" s="16" t="s">
        <v>35</v>
      </c>
    </row>
    <row r="23" spans="1:15" ht="47.4" customHeight="1" x14ac:dyDescent="0.3">
      <c r="A23" s="11" t="s">
        <v>36</v>
      </c>
      <c r="B23" s="12" t="s">
        <v>149</v>
      </c>
      <c r="C23" s="12" t="s">
        <v>164</v>
      </c>
      <c r="D23" s="18" t="str">
        <f>HYPERLINK("www.canadiantire.ca","www.canadiantire.ca")</f>
        <v>www.canadiantire.ca</v>
      </c>
      <c r="E23" s="16" t="s">
        <v>37</v>
      </c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43.2" customHeight="1" x14ac:dyDescent="0.3">
      <c r="A24" s="11" t="s">
        <v>38</v>
      </c>
      <c r="B24" s="12" t="s">
        <v>79</v>
      </c>
      <c r="C24" s="12" t="s">
        <v>106</v>
      </c>
      <c r="D24" s="4"/>
      <c r="E24" s="36" t="s">
        <v>39</v>
      </c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s="3" customFormat="1" ht="46.2" customHeight="1" x14ac:dyDescent="0.3">
      <c r="A25" s="6" t="s">
        <v>40</v>
      </c>
      <c r="B25" s="12" t="s">
        <v>80</v>
      </c>
      <c r="C25" s="12" t="s">
        <v>107</v>
      </c>
      <c r="D25" s="20" t="s">
        <v>41</v>
      </c>
      <c r="E25" s="5"/>
    </row>
    <row r="26" spans="1:15" s="3" customFormat="1" ht="42.6" customHeight="1" x14ac:dyDescent="0.3">
      <c r="A26" s="11" t="s">
        <v>42</v>
      </c>
      <c r="B26" s="12" t="s">
        <v>81</v>
      </c>
      <c r="C26" s="12" t="s">
        <v>108</v>
      </c>
      <c r="D26" s="4"/>
      <c r="E26" s="23" t="str">
        <f>HYPERLINK("https://www.facebook.com/stationducoin.stegermaine","https://www.facebook.com/stationducoin.stegermaine")</f>
        <v>https://www.facebook.com/stationducoin.stegermaine</v>
      </c>
    </row>
    <row r="27" spans="1:15" ht="43.95" customHeight="1" x14ac:dyDescent="0.3">
      <c r="A27" s="11" t="s">
        <v>43</v>
      </c>
      <c r="B27" s="12" t="s">
        <v>82</v>
      </c>
      <c r="C27" s="12" t="s">
        <v>105</v>
      </c>
      <c r="D27" s="4" t="s">
        <v>44</v>
      </c>
      <c r="E27" s="22" t="s">
        <v>45</v>
      </c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43.2" customHeight="1" x14ac:dyDescent="0.3">
      <c r="A28" s="6" t="s">
        <v>46</v>
      </c>
      <c r="B28" s="12" t="s">
        <v>83</v>
      </c>
      <c r="C28" s="12" t="s">
        <v>105</v>
      </c>
      <c r="D28" s="5" t="s">
        <v>44</v>
      </c>
      <c r="E28" s="7" t="s">
        <v>45</v>
      </c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s="3" customFormat="1" ht="49.8" customHeight="1" x14ac:dyDescent="0.3">
      <c r="A29" s="13" t="s">
        <v>47</v>
      </c>
      <c r="B29" s="9" t="s">
        <v>84</v>
      </c>
      <c r="C29" s="9" t="s">
        <v>165</v>
      </c>
      <c r="D29" s="8"/>
      <c r="E29" s="16" t="s">
        <v>48</v>
      </c>
    </row>
    <row r="30" spans="1:15" ht="58.2" customHeight="1" x14ac:dyDescent="0.3">
      <c r="A30" s="46" t="s">
        <v>51</v>
      </c>
      <c r="B30" s="47" t="s">
        <v>85</v>
      </c>
      <c r="C30" s="47" t="s">
        <v>166</v>
      </c>
      <c r="D30" s="48" t="str">
        <f>HYPERLINK("http://www.petro-canada.ca/","www.petro-canada.ca")</f>
        <v>www.petro-canada.ca</v>
      </c>
      <c r="E30" s="49" t="s">
        <v>52</v>
      </c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s="3" customFormat="1" ht="48.6" customHeight="1" x14ac:dyDescent="0.3">
      <c r="A31" s="55" t="s">
        <v>131</v>
      </c>
      <c r="B31" s="56" t="s">
        <v>132</v>
      </c>
      <c r="C31" s="57" t="s">
        <v>167</v>
      </c>
      <c r="D31" s="58"/>
      <c r="E31" s="59" t="s">
        <v>133</v>
      </c>
    </row>
    <row r="32" spans="1:15" s="3" customFormat="1" ht="61.8" customHeight="1" x14ac:dyDescent="0.3">
      <c r="A32" s="50" t="s">
        <v>134</v>
      </c>
      <c r="B32" s="56" t="s">
        <v>135</v>
      </c>
      <c r="C32" s="57" t="s">
        <v>136</v>
      </c>
      <c r="D32" s="58"/>
      <c r="E32" s="60" t="s">
        <v>137</v>
      </c>
    </row>
    <row r="33" spans="1:15" s="3" customFormat="1" ht="45" customHeight="1" x14ac:dyDescent="0.3">
      <c r="A33" s="50" t="s">
        <v>262</v>
      </c>
      <c r="B33" s="103" t="s">
        <v>271</v>
      </c>
      <c r="C33" s="52" t="s">
        <v>272</v>
      </c>
      <c r="D33" s="53"/>
      <c r="E33" s="60" t="s">
        <v>273</v>
      </c>
    </row>
    <row r="34" spans="1:15" ht="9" customHeight="1" x14ac:dyDescent="0.3">
      <c r="C34" s="54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.75" customHeight="1" x14ac:dyDescent="0.3">
      <c r="A35" s="1" t="s">
        <v>326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57" customHeight="1" x14ac:dyDescent="0.3">
      <c r="A36" s="11" t="s">
        <v>53</v>
      </c>
      <c r="B36" s="9" t="s">
        <v>86</v>
      </c>
      <c r="C36" s="9" t="s">
        <v>173</v>
      </c>
      <c r="D36" s="4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57.6" customHeight="1" x14ac:dyDescent="0.3">
      <c r="A37" s="11" t="s">
        <v>63</v>
      </c>
      <c r="B37" s="9" t="s">
        <v>122</v>
      </c>
      <c r="C37" s="9" t="s">
        <v>109</v>
      </c>
      <c r="D37" s="4"/>
      <c r="E37" s="20" t="s">
        <v>62</v>
      </c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48.6" customHeight="1" x14ac:dyDescent="0.3">
      <c r="A38" s="11" t="s">
        <v>54</v>
      </c>
      <c r="B38" s="12" t="s">
        <v>87</v>
      </c>
      <c r="C38" s="9" t="s">
        <v>110</v>
      </c>
      <c r="D38" s="21" t="str">
        <f>HYPERLINK("http://www.doublepizza.net/","www.doublepizza.net")</f>
        <v>www.doublepizza.net</v>
      </c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47.4" customHeight="1" x14ac:dyDescent="0.3">
      <c r="A39" s="11" t="s">
        <v>55</v>
      </c>
      <c r="B39" s="9" t="s">
        <v>88</v>
      </c>
      <c r="C39" s="9" t="s">
        <v>111</v>
      </c>
      <c r="D39" s="21" t="str">
        <f>HYPERLINK("http://www.kfc.ca/","www.kfc.ca")</f>
        <v>www.kfc.ca</v>
      </c>
      <c r="E39" s="22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43.2" customHeight="1" x14ac:dyDescent="0.3">
      <c r="A40" s="11" t="s">
        <v>56</v>
      </c>
      <c r="B40" s="9" t="s">
        <v>89</v>
      </c>
      <c r="C40" s="9" t="s">
        <v>112</v>
      </c>
      <c r="D40" s="4"/>
      <c r="E40" s="20" t="s">
        <v>57</v>
      </c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46.2" customHeight="1" x14ac:dyDescent="0.3">
      <c r="A41" s="11" t="s">
        <v>58</v>
      </c>
      <c r="B41" s="9" t="s">
        <v>90</v>
      </c>
      <c r="C41" s="9" t="s">
        <v>113</v>
      </c>
      <c r="D41" s="21" t="str">
        <f>HYPERLINK("http://www.timhortons.com/","www.timhortons.com")</f>
        <v>www.timhortons.com</v>
      </c>
      <c r="E41" s="21" t="str">
        <f>HYPERLINK("https://www.facebook.com/TimHortons","https://www.facebook.com/TimHortons")</f>
        <v>https://www.facebook.com/TimHortons</v>
      </c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41.4" customHeight="1" x14ac:dyDescent="0.3">
      <c r="A42" s="13" t="s">
        <v>49</v>
      </c>
      <c r="B42" s="9" t="s">
        <v>85</v>
      </c>
      <c r="C42" s="9" t="s">
        <v>169</v>
      </c>
      <c r="D42" s="8"/>
      <c r="E42" s="5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51.6" customHeight="1" x14ac:dyDescent="0.3">
      <c r="A43" s="42" t="s">
        <v>50</v>
      </c>
      <c r="B43" s="43" t="s">
        <v>91</v>
      </c>
      <c r="C43" s="43" t="s">
        <v>170</v>
      </c>
      <c r="D43" s="61" t="s">
        <v>61</v>
      </c>
      <c r="E43" s="19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s="3" customFormat="1" ht="55.8" customHeight="1" x14ac:dyDescent="0.3">
      <c r="A44" s="44" t="s">
        <v>138</v>
      </c>
      <c r="B44" s="45" t="s">
        <v>148</v>
      </c>
      <c r="C44" s="52" t="s">
        <v>139</v>
      </c>
      <c r="D44" s="62"/>
      <c r="E44" s="39" t="s">
        <v>140</v>
      </c>
    </row>
    <row r="45" spans="1:15" ht="9" customHeight="1" x14ac:dyDescent="0.3">
      <c r="A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5.75" customHeight="1" x14ac:dyDescent="0.3">
      <c r="A46" s="1" t="s">
        <v>64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44.4" customHeight="1" x14ac:dyDescent="0.3">
      <c r="A47" s="24" t="s">
        <v>59</v>
      </c>
      <c r="B47" s="26" t="s">
        <v>92</v>
      </c>
      <c r="C47" s="34" t="s">
        <v>114</v>
      </c>
      <c r="D47" s="25"/>
      <c r="E47" s="25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43.8" customHeight="1" x14ac:dyDescent="0.3">
      <c r="A48" s="27" t="s">
        <v>60</v>
      </c>
      <c r="B48" s="33" t="s">
        <v>93</v>
      </c>
      <c r="C48" s="35" t="s">
        <v>171</v>
      </c>
      <c r="D48" s="29" t="str">
        <f>HYPERLINK("http://www.dollarama.com/","www.dollarama.com")</f>
        <v>www.dollarama.com</v>
      </c>
      <c r="E48" s="28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59.4" customHeight="1" x14ac:dyDescent="0.3">
      <c r="A49" s="11" t="s">
        <v>4</v>
      </c>
      <c r="B49" s="12" t="s">
        <v>94</v>
      </c>
      <c r="C49" s="12" t="s">
        <v>115</v>
      </c>
      <c r="D49" s="4"/>
      <c r="E49" s="5" t="s">
        <v>5</v>
      </c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46.2" customHeight="1" x14ac:dyDescent="0.3">
      <c r="A50" s="11" t="s">
        <v>6</v>
      </c>
      <c r="B50" s="12" t="s">
        <v>95</v>
      </c>
      <c r="C50" s="12" t="s">
        <v>116</v>
      </c>
      <c r="D50" s="4"/>
      <c r="E50" s="16" t="str">
        <f>HYPERLINK("https://fr-ca.facebook.com/boulangerie.normetal/","https://fr-ca.facebook.com/boulangerie.normetal/")</f>
        <v>https://fr-ca.facebook.com/boulangerie.normetal/</v>
      </c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44.4" customHeight="1" x14ac:dyDescent="0.3">
      <c r="A51" s="13" t="s">
        <v>65</v>
      </c>
      <c r="B51" s="12" t="s">
        <v>96</v>
      </c>
      <c r="C51" s="12" t="s">
        <v>117</v>
      </c>
      <c r="D51" s="8"/>
      <c r="E51" s="21" t="s">
        <v>21</v>
      </c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46.8" customHeight="1" x14ac:dyDescent="0.3">
      <c r="A52" s="11" t="s">
        <v>66</v>
      </c>
      <c r="B52" s="12" t="s">
        <v>97</v>
      </c>
      <c r="C52" s="32" t="s">
        <v>172</v>
      </c>
      <c r="D52" s="5" t="str">
        <f>HYPERLINK("http://www.vacheamaillotte.com/","www.vacheamaillotte.com")</f>
        <v>www.vacheamaillotte.com</v>
      </c>
      <c r="E52" s="5" t="s">
        <v>22</v>
      </c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45" customHeight="1" x14ac:dyDescent="0.3">
      <c r="A53" s="11" t="s">
        <v>23</v>
      </c>
      <c r="B53" s="9" t="s">
        <v>98</v>
      </c>
      <c r="C53" s="9" t="s">
        <v>118</v>
      </c>
      <c r="D53" s="8"/>
      <c r="E53" s="23" t="s">
        <v>24</v>
      </c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60.6" customHeight="1" x14ac:dyDescent="0.3">
      <c r="A54" s="11" t="s">
        <v>25</v>
      </c>
      <c r="B54" s="12" t="s">
        <v>124</v>
      </c>
      <c r="C54" s="15" t="s">
        <v>125</v>
      </c>
      <c r="D54" s="21" t="s">
        <v>26</v>
      </c>
      <c r="E54" s="5" t="str">
        <f>HYPERLINK("https://www.facebook.com/SAQ/?fref=ts","https://www.facebook.com/SAQ/?fref=ts")</f>
        <v>https://www.facebook.com/SAQ/?fref=ts</v>
      </c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60.6" customHeight="1" x14ac:dyDescent="0.3">
      <c r="A55" s="11" t="s">
        <v>27</v>
      </c>
      <c r="B55" s="12" t="s">
        <v>99</v>
      </c>
      <c r="C55" s="12" t="s">
        <v>119</v>
      </c>
      <c r="D55" s="21" t="s">
        <v>28</v>
      </c>
      <c r="E55" s="5" t="str">
        <f>HYPERLINK("http://www.facebook.com/lesalimentsmm?fref=ts","www.facebook.com/lesalimentsmm?fref=ts")</f>
        <v>www.facebook.com/lesalimentsmm?fref=ts</v>
      </c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59.4" customHeight="1" x14ac:dyDescent="0.3">
      <c r="A56" s="46" t="s">
        <v>29</v>
      </c>
      <c r="B56" s="47" t="s">
        <v>147</v>
      </c>
      <c r="C56" s="47" t="s">
        <v>120</v>
      </c>
      <c r="D56" s="38"/>
      <c r="E56" s="38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s="3" customFormat="1" ht="47.4" customHeight="1" x14ac:dyDescent="0.3">
      <c r="A57" s="50" t="s">
        <v>151</v>
      </c>
      <c r="B57" s="51" t="s">
        <v>152</v>
      </c>
      <c r="C57" s="51" t="s">
        <v>205</v>
      </c>
      <c r="D57" s="40" t="s">
        <v>153</v>
      </c>
      <c r="E57" s="71" t="s">
        <v>154</v>
      </c>
    </row>
    <row r="58" spans="1:15" ht="9" customHeight="1" x14ac:dyDescent="0.3">
      <c r="A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5.75" customHeight="1" x14ac:dyDescent="0.3">
      <c r="A59" s="63" t="s">
        <v>327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60.6" customHeight="1" x14ac:dyDescent="0.3">
      <c r="A60" s="65" t="s">
        <v>141</v>
      </c>
      <c r="B60" s="51" t="s">
        <v>182</v>
      </c>
      <c r="C60" s="52" t="s">
        <v>183</v>
      </c>
      <c r="D60" s="68"/>
      <c r="E60" s="70" t="s">
        <v>145</v>
      </c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77.400000000000006" customHeight="1" x14ac:dyDescent="0.3">
      <c r="A61" s="66" t="s">
        <v>142</v>
      </c>
      <c r="B61" s="51" t="s">
        <v>184</v>
      </c>
      <c r="C61" s="52" t="s">
        <v>228</v>
      </c>
      <c r="D61" s="69" t="s">
        <v>144</v>
      </c>
      <c r="E61" s="39" t="s">
        <v>146</v>
      </c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44.4" customHeight="1" x14ac:dyDescent="0.3">
      <c r="A62" s="64" t="s">
        <v>143</v>
      </c>
      <c r="B62" s="51" t="s">
        <v>185</v>
      </c>
      <c r="C62" s="52" t="s">
        <v>186</v>
      </c>
      <c r="D62" s="69" t="s">
        <v>144</v>
      </c>
      <c r="E62" s="39" t="s">
        <v>146</v>
      </c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9" customHeight="1" x14ac:dyDescent="0.3">
      <c r="A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5.75" customHeight="1" x14ac:dyDescent="0.3">
      <c r="A64" s="63" t="s">
        <v>328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43.8" customHeight="1" x14ac:dyDescent="0.3">
      <c r="A65" s="74" t="s">
        <v>159</v>
      </c>
      <c r="B65" s="76" t="s">
        <v>187</v>
      </c>
      <c r="C65" s="52" t="s">
        <v>229</v>
      </c>
      <c r="D65" s="40" t="s">
        <v>155</v>
      </c>
      <c r="E65" s="71" t="s">
        <v>156</v>
      </c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58.8" customHeight="1" x14ac:dyDescent="0.3">
      <c r="A66" s="73" t="s">
        <v>157</v>
      </c>
      <c r="B66" s="78" t="s">
        <v>188</v>
      </c>
      <c r="C66" s="77" t="s">
        <v>230</v>
      </c>
      <c r="D66" s="72" t="s">
        <v>174</v>
      </c>
      <c r="E66" s="72" t="s">
        <v>178</v>
      </c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48" customHeight="1" x14ac:dyDescent="0.3">
      <c r="A67" s="73" t="s">
        <v>158</v>
      </c>
      <c r="B67" s="78" t="s">
        <v>189</v>
      </c>
      <c r="C67" s="52" t="s">
        <v>231</v>
      </c>
      <c r="D67" s="59" t="s">
        <v>175</v>
      </c>
      <c r="E67" s="72" t="s">
        <v>179</v>
      </c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58.8" customHeight="1" x14ac:dyDescent="0.3">
      <c r="A68" s="73" t="s">
        <v>190</v>
      </c>
      <c r="B68" s="78" t="s">
        <v>192</v>
      </c>
      <c r="C68" s="52" t="s">
        <v>232</v>
      </c>
      <c r="D68" s="59" t="s">
        <v>176</v>
      </c>
      <c r="E68" s="59" t="s">
        <v>180</v>
      </c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74.400000000000006" customHeight="1" x14ac:dyDescent="0.3">
      <c r="A69" s="75" t="s">
        <v>160</v>
      </c>
      <c r="B69" s="76" t="s">
        <v>191</v>
      </c>
      <c r="C69" s="67" t="s">
        <v>233</v>
      </c>
      <c r="D69" s="40" t="s">
        <v>177</v>
      </c>
      <c r="E69" s="71" t="s">
        <v>181</v>
      </c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9" customHeight="1" x14ac:dyDescent="0.3">
      <c r="A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5" customHeight="1" x14ac:dyDescent="0.3">
      <c r="A71" s="63" t="s">
        <v>193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28.8" customHeight="1" x14ac:dyDescent="0.3">
      <c r="A72" s="79" t="s">
        <v>194</v>
      </c>
      <c r="B72" s="80"/>
      <c r="C72" s="67" t="s">
        <v>197</v>
      </c>
      <c r="D72" s="68"/>
      <c r="E72" s="68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46.2" customHeight="1" x14ac:dyDescent="0.3">
      <c r="A73" s="75" t="s">
        <v>195</v>
      </c>
      <c r="B73" s="81" t="s">
        <v>199</v>
      </c>
      <c r="C73" s="52" t="s">
        <v>198</v>
      </c>
      <c r="D73" s="59" t="s">
        <v>200</v>
      </c>
      <c r="E73" s="40" t="s">
        <v>201</v>
      </c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32.4" customHeight="1" x14ac:dyDescent="0.3">
      <c r="A74" s="75" t="s">
        <v>196</v>
      </c>
      <c r="B74" s="82" t="s">
        <v>203</v>
      </c>
      <c r="C74" s="52" t="s">
        <v>204</v>
      </c>
      <c r="D74" s="39" t="s">
        <v>202</v>
      </c>
      <c r="E74" s="68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9" customHeight="1" x14ac:dyDescent="0.3">
      <c r="A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5" customHeight="1" x14ac:dyDescent="0.3">
      <c r="A76" s="63" t="s">
        <v>330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43.8" customHeight="1" x14ac:dyDescent="0.3">
      <c r="A77" s="74" t="s">
        <v>206</v>
      </c>
      <c r="B77" s="81" t="s">
        <v>211</v>
      </c>
      <c r="C77" s="52" t="s">
        <v>216</v>
      </c>
      <c r="D77" s="84"/>
      <c r="E77" s="84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43.2" customHeight="1" x14ac:dyDescent="0.3">
      <c r="A78" s="73" t="s">
        <v>207</v>
      </c>
      <c r="B78" s="83" t="s">
        <v>212</v>
      </c>
      <c r="C78" s="52" t="s">
        <v>216</v>
      </c>
      <c r="D78" s="85"/>
      <c r="E78" s="85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45" customHeight="1" x14ac:dyDescent="0.3">
      <c r="A79" s="75" t="s">
        <v>208</v>
      </c>
      <c r="B79" s="81" t="s">
        <v>213</v>
      </c>
      <c r="C79" s="52" t="s">
        <v>216</v>
      </c>
      <c r="D79" s="84"/>
      <c r="E79" s="84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46.8" customHeight="1" x14ac:dyDescent="0.3">
      <c r="A80" s="75" t="s">
        <v>209</v>
      </c>
      <c r="B80" s="81" t="s">
        <v>214</v>
      </c>
      <c r="C80" s="52" t="s">
        <v>216</v>
      </c>
      <c r="D80" s="71" t="s">
        <v>217</v>
      </c>
      <c r="E80" s="71" t="s">
        <v>218</v>
      </c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45.6" customHeight="1" x14ac:dyDescent="0.3">
      <c r="A81" s="75" t="s">
        <v>210</v>
      </c>
      <c r="B81" s="81" t="s">
        <v>215</v>
      </c>
      <c r="C81" s="52" t="s">
        <v>216</v>
      </c>
      <c r="D81" s="84"/>
      <c r="E81" s="71" t="s">
        <v>219</v>
      </c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9" customHeight="1" x14ac:dyDescent="0.3">
      <c r="A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5" customHeight="1" x14ac:dyDescent="0.3">
      <c r="A83" s="63" t="s">
        <v>248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46.2" customHeight="1" x14ac:dyDescent="0.3">
      <c r="A84" s="74" t="s">
        <v>220</v>
      </c>
      <c r="B84" s="76" t="s">
        <v>223</v>
      </c>
      <c r="C84" s="52" t="s">
        <v>227</v>
      </c>
      <c r="D84" s="90"/>
      <c r="E84" s="71" t="s">
        <v>250</v>
      </c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59.4" customHeight="1" x14ac:dyDescent="0.3">
      <c r="A85" s="74" t="s">
        <v>221</v>
      </c>
      <c r="B85" s="87" t="s">
        <v>224</v>
      </c>
      <c r="C85" s="52" t="s">
        <v>234</v>
      </c>
      <c r="D85" s="28"/>
      <c r="E85" s="93" t="s">
        <v>251</v>
      </c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47.4" customHeight="1" x14ac:dyDescent="0.3">
      <c r="A86" s="66" t="s">
        <v>249</v>
      </c>
      <c r="B86" s="86" t="s">
        <v>225</v>
      </c>
      <c r="C86" s="52" t="s">
        <v>235</v>
      </c>
      <c r="D86" s="91"/>
      <c r="E86" s="59" t="s">
        <v>252</v>
      </c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48" customHeight="1" x14ac:dyDescent="0.3">
      <c r="A87" s="75" t="s">
        <v>222</v>
      </c>
      <c r="B87" s="76" t="s">
        <v>226</v>
      </c>
      <c r="C87" s="52" t="s">
        <v>236</v>
      </c>
      <c r="D87" s="25"/>
      <c r="E87" s="92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9" customHeight="1" x14ac:dyDescent="0.3">
      <c r="A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5" customHeight="1" x14ac:dyDescent="0.3">
      <c r="A89" s="63" t="s">
        <v>237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43.2" customHeight="1" x14ac:dyDescent="0.3">
      <c r="A90" s="74" t="s">
        <v>238</v>
      </c>
      <c r="B90" s="95" t="s">
        <v>334</v>
      </c>
      <c r="C90" s="99" t="s">
        <v>253</v>
      </c>
      <c r="D90" s="96"/>
      <c r="E90" s="90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42" customHeight="1" x14ac:dyDescent="0.3">
      <c r="A91" s="75" t="s">
        <v>239</v>
      </c>
      <c r="B91" s="95" t="s">
        <v>334</v>
      </c>
      <c r="C91" s="99" t="s">
        <v>253</v>
      </c>
      <c r="D91" s="97"/>
      <c r="E91" s="25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41.4" customHeight="1" x14ac:dyDescent="0.3">
      <c r="A92" s="88" t="s">
        <v>333</v>
      </c>
      <c r="B92" s="95" t="s">
        <v>334</v>
      </c>
      <c r="C92" s="99" t="s">
        <v>253</v>
      </c>
      <c r="D92" s="98" t="s">
        <v>254</v>
      </c>
      <c r="E92" s="94" t="s">
        <v>255</v>
      </c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45" customHeight="1" x14ac:dyDescent="0.3">
      <c r="A93" s="73" t="s">
        <v>240</v>
      </c>
      <c r="B93" s="115" t="s">
        <v>334</v>
      </c>
      <c r="C93" s="116" t="s">
        <v>253</v>
      </c>
      <c r="D93" s="119" t="s">
        <v>256</v>
      </c>
      <c r="E93" s="91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s="3" customFormat="1" ht="45" customHeight="1" x14ac:dyDescent="0.3">
      <c r="A94" s="64" t="s">
        <v>297</v>
      </c>
      <c r="B94" s="105" t="s">
        <v>298</v>
      </c>
      <c r="C94" s="99" t="s">
        <v>253</v>
      </c>
      <c r="D94" s="120"/>
      <c r="E94" s="120" t="s">
        <v>299</v>
      </c>
    </row>
    <row r="95" spans="1:15" s="3" customFormat="1" ht="49.8" customHeight="1" x14ac:dyDescent="0.3">
      <c r="A95" s="64" t="s">
        <v>300</v>
      </c>
      <c r="B95" s="105" t="s">
        <v>301</v>
      </c>
      <c r="C95" s="105" t="s">
        <v>302</v>
      </c>
      <c r="D95" s="120"/>
      <c r="E95" s="120"/>
    </row>
    <row r="96" spans="1:15" s="3" customFormat="1" ht="45" customHeight="1" x14ac:dyDescent="0.3">
      <c r="A96" s="64" t="s">
        <v>303</v>
      </c>
      <c r="B96" s="105" t="s">
        <v>332</v>
      </c>
      <c r="C96" s="105" t="s">
        <v>317</v>
      </c>
      <c r="D96" s="120"/>
      <c r="E96" s="60" t="s">
        <v>304</v>
      </c>
    </row>
    <row r="97" spans="1:15" s="3" customFormat="1" ht="45" customHeight="1" x14ac:dyDescent="0.3">
      <c r="A97" s="64" t="s">
        <v>305</v>
      </c>
      <c r="B97" s="105" t="s">
        <v>306</v>
      </c>
      <c r="C97" s="105" t="s">
        <v>318</v>
      </c>
      <c r="D97" s="122" t="str">
        <f>HYPERLINK("http://www.constructionlaray.com/","www.constructionlaray.com")</f>
        <v>www.constructionlaray.com</v>
      </c>
      <c r="E97" s="121" t="str">
        <f>HYPERLINK("https://www.facebook.com/pages/Construction-La-Ray/209035169140231","https://www.facebook.com/pages/Construction-La-Ray/209035169140231")</f>
        <v>https://www.facebook.com/pages/Construction-La-Ray/209035169140231</v>
      </c>
    </row>
    <row r="98" spans="1:15" s="3" customFormat="1" ht="45" customHeight="1" x14ac:dyDescent="0.3">
      <c r="A98" s="114" t="s">
        <v>307</v>
      </c>
      <c r="B98" s="123" t="s">
        <v>308</v>
      </c>
      <c r="C98" s="123" t="s">
        <v>318</v>
      </c>
      <c r="D98" s="124" t="str">
        <f>HYPERLINK("http://grepco.ca/","http://grepco.ca")</f>
        <v>http://grepco.ca</v>
      </c>
      <c r="E98" s="125" t="s">
        <v>309</v>
      </c>
    </row>
    <row r="99" spans="1:15" s="3" customFormat="1" ht="45" customHeight="1" x14ac:dyDescent="0.3">
      <c r="A99" s="64" t="s">
        <v>310</v>
      </c>
      <c r="B99" s="105" t="s">
        <v>311</v>
      </c>
      <c r="C99" s="105" t="s">
        <v>319</v>
      </c>
      <c r="D99" s="68"/>
      <c r="E99" s="68"/>
    </row>
    <row r="100" spans="1:15" s="3" customFormat="1" ht="45" customHeight="1" x14ac:dyDescent="0.3">
      <c r="A100" s="64" t="s">
        <v>312</v>
      </c>
      <c r="B100" s="105" t="s">
        <v>313</v>
      </c>
      <c r="C100" s="105" t="s">
        <v>318</v>
      </c>
      <c r="D100" s="122" t="s">
        <v>314</v>
      </c>
      <c r="E100" s="120" t="str">
        <f>HYPERLINK("https://fr-fr.facebook.com/pages/M-Roy-%C3%89lectrique/122341171111048","https://fr-fr.facebook.com/pages/M-Roy-%C3%89lectrique/122341171111048")</f>
        <v>https://fr-fr.facebook.com/pages/M-Roy-%C3%89lectrique/122341171111048</v>
      </c>
    </row>
    <row r="101" spans="1:15" s="3" customFormat="1" ht="45" customHeight="1" x14ac:dyDescent="0.3">
      <c r="A101" s="64" t="s">
        <v>315</v>
      </c>
      <c r="B101" s="105" t="s">
        <v>316</v>
      </c>
      <c r="C101" s="105" t="s">
        <v>320</v>
      </c>
      <c r="D101" s="126" t="s">
        <v>322</v>
      </c>
      <c r="E101" s="127" t="s">
        <v>321</v>
      </c>
    </row>
    <row r="102" spans="1:15" ht="9" customHeight="1" x14ac:dyDescent="0.3">
      <c r="A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5" customHeight="1" x14ac:dyDescent="0.3">
      <c r="A103" s="89" t="s">
        <v>242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44.4" customHeight="1" x14ac:dyDescent="0.3">
      <c r="A104" s="111" t="s">
        <v>243</v>
      </c>
      <c r="B104" s="52" t="s">
        <v>288</v>
      </c>
      <c r="C104" s="52" t="s">
        <v>289</v>
      </c>
      <c r="D104" s="60" t="s">
        <v>287</v>
      </c>
      <c r="E104" s="60" t="s">
        <v>286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42" customHeight="1" x14ac:dyDescent="0.3">
      <c r="A105" s="113" t="s">
        <v>244</v>
      </c>
      <c r="B105" s="67" t="s">
        <v>283</v>
      </c>
      <c r="C105" s="52" t="s">
        <v>284</v>
      </c>
      <c r="D105" s="68"/>
      <c r="E105" s="39" t="s">
        <v>285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61.2" customHeight="1" x14ac:dyDescent="0.3">
      <c r="A106" s="112" t="s">
        <v>245</v>
      </c>
      <c r="B106" s="110" t="s">
        <v>335</v>
      </c>
      <c r="C106" s="109" t="s">
        <v>336</v>
      </c>
      <c r="D106" s="101"/>
      <c r="E106" s="60" t="s">
        <v>282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s="3" customFormat="1" ht="45.6" customHeight="1" x14ac:dyDescent="0.3">
      <c r="A107" s="112" t="s">
        <v>294</v>
      </c>
      <c r="B107" s="110" t="s">
        <v>294</v>
      </c>
      <c r="C107" s="109" t="s">
        <v>296</v>
      </c>
      <c r="D107" s="101"/>
      <c r="E107" s="39" t="s">
        <v>295</v>
      </c>
    </row>
    <row r="108" spans="1:15" ht="9" customHeight="1" x14ac:dyDescent="0.3">
      <c r="A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5" customHeight="1" x14ac:dyDescent="0.3">
      <c r="A109" s="89" t="s">
        <v>246</v>
      </c>
    </row>
    <row r="110" spans="1:15" ht="45" customHeight="1" x14ac:dyDescent="0.3">
      <c r="A110" s="114" t="s">
        <v>241</v>
      </c>
      <c r="B110" s="115" t="s">
        <v>257</v>
      </c>
      <c r="C110" s="116" t="s">
        <v>258</v>
      </c>
      <c r="D110" s="117"/>
      <c r="E110" s="72" t="s">
        <v>259</v>
      </c>
    </row>
    <row r="111" spans="1:15" ht="50.4" customHeight="1" x14ac:dyDescent="0.3">
      <c r="A111" s="118" t="s">
        <v>247</v>
      </c>
      <c r="B111" s="52" t="s">
        <v>293</v>
      </c>
      <c r="C111" s="52" t="s">
        <v>290</v>
      </c>
      <c r="D111" s="60" t="s">
        <v>291</v>
      </c>
      <c r="E111" s="60" t="s">
        <v>292</v>
      </c>
    </row>
    <row r="112" spans="1:15" ht="9" customHeight="1" x14ac:dyDescent="0.3"/>
    <row r="113" spans="1:5" ht="15" customHeight="1" x14ac:dyDescent="0.3">
      <c r="A113" s="89" t="s">
        <v>331</v>
      </c>
    </row>
    <row r="114" spans="1:5" ht="48" customHeight="1" x14ac:dyDescent="0.3">
      <c r="A114" s="108" t="s">
        <v>260</v>
      </c>
      <c r="B114" s="100" t="s">
        <v>266</v>
      </c>
      <c r="C114" s="101" t="s">
        <v>267</v>
      </c>
      <c r="D114" s="101"/>
      <c r="E114" s="102" t="s">
        <v>268</v>
      </c>
    </row>
    <row r="115" spans="1:5" ht="46.8" customHeight="1" x14ac:dyDescent="0.3">
      <c r="A115" s="108" t="s">
        <v>261</v>
      </c>
      <c r="B115" s="104" t="s">
        <v>269</v>
      </c>
      <c r="C115" s="101" t="s">
        <v>267</v>
      </c>
      <c r="D115" s="101"/>
      <c r="E115" s="68"/>
    </row>
    <row r="116" spans="1:5" ht="50.4" customHeight="1" x14ac:dyDescent="0.3">
      <c r="A116" s="108" t="s">
        <v>131</v>
      </c>
      <c r="B116" s="103" t="s">
        <v>270</v>
      </c>
      <c r="C116" s="101" t="s">
        <v>267</v>
      </c>
      <c r="D116" s="68"/>
      <c r="E116" s="60" t="s">
        <v>133</v>
      </c>
    </row>
    <row r="117" spans="1:5" ht="57.6" customHeight="1" x14ac:dyDescent="0.3">
      <c r="A117" s="108" t="s">
        <v>263</v>
      </c>
      <c r="B117" s="105" t="s">
        <v>274</v>
      </c>
      <c r="C117" s="106" t="s">
        <v>275</v>
      </c>
      <c r="D117" s="101"/>
      <c r="E117" s="60" t="s">
        <v>276</v>
      </c>
    </row>
    <row r="118" spans="1:5" ht="50.4" customHeight="1" x14ac:dyDescent="0.3">
      <c r="A118" s="108" t="s">
        <v>264</v>
      </c>
      <c r="B118" s="103" t="s">
        <v>278</v>
      </c>
      <c r="C118" s="107" t="s">
        <v>267</v>
      </c>
      <c r="D118" s="101"/>
      <c r="E118" s="39" t="s">
        <v>277</v>
      </c>
    </row>
    <row r="119" spans="1:5" ht="42.6" customHeight="1" x14ac:dyDescent="0.3">
      <c r="A119" s="108" t="s">
        <v>265</v>
      </c>
      <c r="B119" s="100" t="s">
        <v>279</v>
      </c>
      <c r="C119" s="99" t="s">
        <v>280</v>
      </c>
      <c r="D119" s="101"/>
      <c r="E119" s="60" t="s">
        <v>281</v>
      </c>
    </row>
    <row r="121" spans="1:5" ht="15" customHeight="1" x14ac:dyDescent="0.3">
      <c r="A121" s="128" t="s">
        <v>324</v>
      </c>
    </row>
    <row r="122" spans="1:5" ht="15" customHeight="1" x14ac:dyDescent="0.3">
      <c r="A122" s="112" t="s">
        <v>338</v>
      </c>
    </row>
  </sheetData>
  <autoFilter ref="A5:E34"/>
  <mergeCells count="1">
    <mergeCell ref="A2:E3"/>
  </mergeCells>
  <hyperlinks>
    <hyperlink ref="E49" r:id="rId1"/>
    <hyperlink ref="E21" r:id="rId2"/>
    <hyperlink ref="E22" r:id="rId3"/>
    <hyperlink ref="E23" r:id="rId4"/>
    <hyperlink ref="E24" r:id="rId5"/>
    <hyperlink ref="D25" r:id="rId6"/>
    <hyperlink ref="E28" r:id="rId7"/>
    <hyperlink ref="E29" r:id="rId8"/>
    <hyperlink ref="E30" r:id="rId9"/>
    <hyperlink ref="D12" r:id="rId10" display="www.igaboyer.com"/>
    <hyperlink ref="E8" r:id="rId11"/>
    <hyperlink ref="E9" r:id="rId12"/>
    <hyperlink ref="E12" r:id="rId13"/>
    <hyperlink ref="E27" r:id="rId14"/>
    <hyperlink ref="E13" r:id="rId15"/>
    <hyperlink ref="E40" r:id="rId16"/>
    <hyperlink ref="D43" r:id="rId17"/>
    <hyperlink ref="E37" r:id="rId18"/>
    <hyperlink ref="E15" r:id="rId19"/>
    <hyperlink ref="D16" r:id="rId20"/>
    <hyperlink ref="E16" r:id="rId21"/>
    <hyperlink ref="E31" r:id="rId22"/>
    <hyperlink ref="E32" r:id="rId23"/>
    <hyperlink ref="E44" r:id="rId24"/>
    <hyperlink ref="E60" r:id="rId25" display="https://www.facebook.com/Uniprix-Claudia-Denis-Pharmacie-affili%C3%A9e-384001912171103/"/>
    <hyperlink ref="E61" r:id="rId26" display="https://www.facebook.com/JeanCoutuLaSarre845eAvenue/"/>
    <hyperlink ref="E62" r:id="rId27" display="https://www.facebook.com/JeanCoutuLaSarre845eAvenue/"/>
    <hyperlink ref="D57" r:id="rId28"/>
    <hyperlink ref="E57" r:id="rId29"/>
    <hyperlink ref="D65" r:id="rId30"/>
    <hyperlink ref="D66" r:id="rId31"/>
    <hyperlink ref="D67" r:id="rId32"/>
    <hyperlink ref="D68" r:id="rId33"/>
    <hyperlink ref="D69" r:id="rId34"/>
    <hyperlink ref="E65" r:id="rId35"/>
    <hyperlink ref="E66" r:id="rId36"/>
    <hyperlink ref="E67" r:id="rId37"/>
    <hyperlink ref="E68" r:id="rId38"/>
    <hyperlink ref="E69" r:id="rId39"/>
    <hyperlink ref="D73" r:id="rId40"/>
    <hyperlink ref="E73" r:id="rId41"/>
    <hyperlink ref="D74" r:id="rId42"/>
    <hyperlink ref="D80" r:id="rId43"/>
    <hyperlink ref="E80" r:id="rId44"/>
    <hyperlink ref="E81" r:id="rId45"/>
    <hyperlink ref="E84" r:id="rId46"/>
    <hyperlink ref="E85" r:id="rId47"/>
    <hyperlink ref="E86" r:id="rId48"/>
    <hyperlink ref="D92" r:id="rId49"/>
    <hyperlink ref="E92" r:id="rId50"/>
    <hyperlink ref="D93" r:id="rId51"/>
    <hyperlink ref="E110" r:id="rId52"/>
    <hyperlink ref="E114" r:id="rId53"/>
    <hyperlink ref="E116" r:id="rId54"/>
    <hyperlink ref="E33" r:id="rId55"/>
    <hyperlink ref="E117" r:id="rId56"/>
    <hyperlink ref="E118" r:id="rId57"/>
    <hyperlink ref="E119" r:id="rId58"/>
    <hyperlink ref="E106" r:id="rId59"/>
    <hyperlink ref="E105" r:id="rId60"/>
    <hyperlink ref="E104" r:id="rId61"/>
    <hyperlink ref="D104" r:id="rId62"/>
    <hyperlink ref="D111" r:id="rId63"/>
    <hyperlink ref="E111" r:id="rId64"/>
    <hyperlink ref="E107" r:id="rId65"/>
    <hyperlink ref="E94" r:id="rId66"/>
    <hyperlink ref="E96" r:id="rId67"/>
    <hyperlink ref="E98" r:id="rId68"/>
    <hyperlink ref="D100" r:id="rId69"/>
    <hyperlink ref="E101" r:id="rId70"/>
    <hyperlink ref="D101" r:id="rId71"/>
  </hyperlinks>
  <printOptions horizontalCentered="1" gridLines="1"/>
  <pageMargins left="0.25" right="0.25" top="0.75" bottom="0.75" header="0" footer="0"/>
  <pageSetup paperSize="5" fitToHeight="0" pageOrder="overThenDown" orientation="landscape" cellComments="atEnd" r:id="rId72"/>
  <drawing r:id="rId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Secteurs entreprises-organismes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Thérèse Grenier</dc:creator>
  <cp:keywords/>
  <dc:description/>
  <cp:lastModifiedBy>karine</cp:lastModifiedBy>
  <cp:revision/>
  <dcterms:created xsi:type="dcterms:W3CDTF">2020-03-30T20:52:35Z</dcterms:created>
  <dcterms:modified xsi:type="dcterms:W3CDTF">2020-04-16T14:54:08Z</dcterms:modified>
  <cp:category/>
  <cp:contentStatus/>
</cp:coreProperties>
</file>